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oma\Desktop\"/>
    </mc:Choice>
  </mc:AlternateContent>
  <xr:revisionPtr revIDLastSave="0" documentId="8_{89C2B8EE-440E-4F47-8F4E-62136B721713}" xr6:coauthVersionLast="47" xr6:coauthVersionMax="47" xr10:uidLastSave="{00000000-0000-0000-0000-000000000000}"/>
  <bookViews>
    <workbookView xWindow="-25305" yWindow="2160" windowWidth="21600" windowHeight="12210" xr2:uid="{6C202050-E20B-48FF-8188-C66746E044A1}"/>
  </bookViews>
  <sheets>
    <sheet name="Blad2" sheetId="2" r:id="rId1"/>
    <sheet name="Liga" sheetId="4" r:id="rId2"/>
  </sheets>
  <definedNames>
    <definedName name="_xlnm._FilterDatabase" localSheetId="1" hidden="1">Liga!$A$1:$C$1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2" l="1"/>
  <c r="AA51" i="2"/>
  <c r="AA50" i="2"/>
  <c r="AA49" i="2"/>
  <c r="AA47" i="2"/>
  <c r="AA48" i="2"/>
  <c r="AA45" i="2"/>
  <c r="F4" i="2"/>
  <c r="B8" i="4"/>
  <c r="AA8" i="2"/>
  <c r="B3" i="4" s="1"/>
  <c r="B9" i="4"/>
  <c r="B10" i="4"/>
  <c r="AA11" i="2"/>
  <c r="B2" i="4" s="1"/>
  <c r="AA12" i="2"/>
  <c r="B11" i="4" s="1"/>
  <c r="AA13" i="2"/>
  <c r="B12" i="4" s="1"/>
  <c r="AA14" i="2"/>
  <c r="B13" i="4" s="1"/>
  <c r="AA15" i="2"/>
  <c r="B14" i="4" s="1"/>
  <c r="AA16" i="2"/>
  <c r="B5" i="4" s="1"/>
  <c r="AA17" i="2"/>
  <c r="B15" i="4" s="1"/>
  <c r="AA18" i="2"/>
  <c r="B16" i="4" s="1"/>
  <c r="AA19" i="2"/>
  <c r="B17" i="4" s="1"/>
  <c r="AA20" i="2"/>
  <c r="B18" i="4" s="1"/>
  <c r="B19" i="4"/>
  <c r="B4" i="4"/>
  <c r="AA23" i="2"/>
  <c r="B20" i="4" s="1"/>
  <c r="B21" i="4"/>
  <c r="AA25" i="2"/>
  <c r="B22" i="4" s="1"/>
  <c r="AA26" i="2"/>
  <c r="B23" i="4" s="1"/>
  <c r="AA27" i="2"/>
  <c r="B24" i="4" s="1"/>
  <c r="AA28" i="2"/>
  <c r="B25" i="4" s="1"/>
  <c r="AA29" i="2"/>
  <c r="B26" i="4" s="1"/>
  <c r="AA30" i="2"/>
  <c r="B27" i="4" s="1"/>
  <c r="AA31" i="2"/>
  <c r="B28" i="4" s="1"/>
  <c r="AA32" i="2"/>
  <c r="B29" i="4" s="1"/>
  <c r="AA33" i="2"/>
  <c r="B30" i="4" s="1"/>
  <c r="AA34" i="2"/>
  <c r="B31" i="4" s="1"/>
  <c r="AA35" i="2"/>
  <c r="B32" i="4" s="1"/>
  <c r="AA36" i="2"/>
  <c r="B33" i="4" s="1"/>
  <c r="AA37" i="2"/>
  <c r="B34" i="4" s="1"/>
  <c r="AA38" i="2"/>
  <c r="B35" i="4" s="1"/>
  <c r="AA39" i="2"/>
  <c r="B36" i="4" s="1"/>
  <c r="B37" i="4"/>
  <c r="AA41" i="2"/>
  <c r="B38" i="4" s="1"/>
  <c r="AA42" i="2"/>
  <c r="B39" i="4" s="1"/>
  <c r="AA43" i="2"/>
  <c r="B40" i="4" s="1"/>
  <c r="AA44" i="2"/>
  <c r="B41" i="4" s="1"/>
  <c r="AA5" i="2"/>
  <c r="B6" i="4" s="1"/>
  <c r="I4" i="2"/>
  <c r="W4" i="2"/>
  <c r="X4" i="2"/>
  <c r="B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Charles Gilbert</author>
  </authors>
  <commentList>
    <comment ref="B2" authorId="0" shapeId="0" xr:uid="{1B377E2B-0022-44FE-8A68-1714188DE3F4}">
      <text>
        <r>
          <rPr>
            <b/>
            <sz val="9"/>
            <color indexed="81"/>
            <rFont val="Tahoma"/>
            <family val="2"/>
          </rPr>
          <t>Charles Gilbert:</t>
        </r>
        <r>
          <rPr>
            <sz val="9"/>
            <color indexed="81"/>
            <rFont val="Tahoma"/>
            <family val="2"/>
          </rPr>
          <t xml:space="preserve">
Omgång</t>
        </r>
      </text>
    </comment>
    <comment ref="B3" authorId="0" shapeId="0" xr:uid="{AED9F811-CCC7-4BAE-88E5-3F9C3EB28A5F}">
      <text>
        <r>
          <rPr>
            <b/>
            <sz val="9"/>
            <color indexed="81"/>
            <rFont val="Tahoma"/>
            <family val="2"/>
          </rPr>
          <t>Charles Gilbert:</t>
        </r>
        <r>
          <rPr>
            <sz val="9"/>
            <color indexed="81"/>
            <rFont val="Tahoma"/>
            <family val="2"/>
          </rPr>
          <t xml:space="preserve">
Datum
</t>
        </r>
      </text>
    </comment>
    <comment ref="B4" authorId="0" shapeId="0" xr:uid="{DE53F67F-4A35-4325-BAC5-54A666EEDAC1}">
      <text>
        <r>
          <rPr>
            <b/>
            <sz val="9"/>
            <color indexed="81"/>
            <rFont val="Tahoma"/>
            <family val="2"/>
          </rPr>
          <t xml:space="preserve">Charles Gilbert:
</t>
        </r>
        <r>
          <rPr>
            <sz val="9"/>
            <color indexed="81"/>
            <rFont val="Tahoma"/>
            <family val="2"/>
          </rPr>
          <t xml:space="preserve">Antal deltagare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1F2CDB-AED6-4541-BA5A-D4AA3D979B31}" keepAlive="1" name="Fråga - Table001 (Page 1)" description="Anslutning till Table001 (Page 1)-frågan i arbetsboken." type="5" refreshedVersion="0" background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<sst xmlns="http://schemas.openxmlformats.org/spreadsheetml/2006/main" count="979" uniqueCount="57">
  <si>
    <t>1. Roger Kindberg</t>
  </si>
  <si>
    <t>-</t>
  </si>
  <si>
    <t>2. Morgan Magnusson</t>
  </si>
  <si>
    <t>3. Jan-Olof Svensson</t>
  </si>
  <si>
    <t>4. Thomas Johansson</t>
  </si>
  <si>
    <t>5. Jan Bergsten</t>
  </si>
  <si>
    <t>6. Sven-Olof Björk</t>
  </si>
  <si>
    <t>7. Micael Arnström</t>
  </si>
  <si>
    <t>8. Sixten Torhall</t>
  </si>
  <si>
    <t>9. Stefan Mehlin</t>
  </si>
  <si>
    <t>10. Linda Green</t>
  </si>
  <si>
    <t>11. Sten Nyberg</t>
  </si>
  <si>
    <t>12. Sune Gustavsson</t>
  </si>
  <si>
    <t>14. Tom Barkström</t>
  </si>
  <si>
    <t>15. Kari Kilpiö</t>
  </si>
  <si>
    <t>16. Ingvar Carlsson</t>
  </si>
  <si>
    <t>17. Anders Bengtsson</t>
  </si>
  <si>
    <t>18. Curt Jonsson</t>
  </si>
  <si>
    <t>19. Wibecke Witt</t>
  </si>
  <si>
    <t>20. Andreas Fahlén</t>
  </si>
  <si>
    <t>21. Jonas Aronsson</t>
  </si>
  <si>
    <t>22. Bo Werner</t>
  </si>
  <si>
    <t>23. Kurt-Inge Erlandsson</t>
  </si>
  <si>
    <t>24. Thomas Bengtsson</t>
  </si>
  <si>
    <t>25. Bengt Holmqvist</t>
  </si>
  <si>
    <t>26. Mats Karlsson</t>
  </si>
  <si>
    <t>27. Håkan Malmberg</t>
  </si>
  <si>
    <t>28. Estelle Schmid</t>
  </si>
  <si>
    <t>29. Yngve Stenström</t>
  </si>
  <si>
    <t>30. Klaus Witt</t>
  </si>
  <si>
    <t>31. Krister Mattsson</t>
  </si>
  <si>
    <t>32. Tommy Thelander</t>
  </si>
  <si>
    <t>33. Robert Green</t>
  </si>
  <si>
    <t>34. Markku Rantanen</t>
  </si>
  <si>
    <t>35. Arne Nilsson</t>
  </si>
  <si>
    <t>36. Lars Peyronson</t>
  </si>
  <si>
    <t>37. Stefan Eliasson</t>
  </si>
  <si>
    <t>38. Manfred Schmid</t>
  </si>
  <si>
    <t>39. Thomas Bäckström</t>
  </si>
  <si>
    <t>40. Morgan Holmén</t>
  </si>
  <si>
    <t>13. Susanne Forsell</t>
  </si>
  <si>
    <t>De 10 bästa rundorna räknas i poängsammanställningen. 10 poäng för seger, 8 poäng för andra, 6 poäng för tredje och sedan 5,4,3,2 och slutligen 1 poäng för 8:e plats.</t>
  </si>
  <si>
    <t>Deltagare</t>
  </si>
  <si>
    <t>Poäng</t>
  </si>
  <si>
    <t>Placering</t>
  </si>
  <si>
    <t xml:space="preserve">POÄNG
</t>
  </si>
  <si>
    <t xml:space="preserve">PRISPOTT
</t>
  </si>
  <si>
    <t xml:space="preserve">Plats totalt
</t>
  </si>
  <si>
    <t>MÅNDAGSLIGAN 
2024</t>
  </si>
  <si>
    <t xml:space="preserve">42. Emil Palm </t>
  </si>
  <si>
    <t xml:space="preserve">41. Thomas Axgården </t>
  </si>
  <si>
    <t>4. Lars Carlsson</t>
  </si>
  <si>
    <t xml:space="preserve">43. Filip Engman </t>
  </si>
  <si>
    <t>44. Christoffer Bagge</t>
  </si>
  <si>
    <t>45. Jonny Gustavsson</t>
  </si>
  <si>
    <t>46. Ari Kuljiu</t>
  </si>
  <si>
    <t xml:space="preserve">47. Ralf Krautkrämer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</si>
</sst>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5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16" fontId="0" fillId="0" borderId="4" xfId="0" applyNumberFormat="1" applyBorder="1" applyAlignment="1">
      <alignment horizontal="center" wrapText="1"/>
    </xf>
    <xf numFmtId="16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796B-E687-4C2A-82A3-B6B85C56856E}">
  <dimension ref="A1:AC51"/>
  <sheetViews>
    <sheetView tabSelected="1" topLeftCell="P27" workbookViewId="0">
      <selection activeCell="AB40" sqref="AB40"/>
    </sheetView>
  </sheetViews>
  <sheetFormatPr defaultRowHeight="14.25"/>
  <cols>
    <col min="1" max="1" width="23" bestFit="1" customWidth="1"/>
    <col min="2" max="2" width="10.375" bestFit="1" customWidth="1"/>
    <col min="3" max="3" width="8.5" customWidth="1"/>
    <col min="4" max="4" width="7.25" customWidth="1"/>
    <col min="5" max="5" width="7.375" customWidth="1"/>
    <col min="6" max="6" width="6.625" customWidth="1"/>
    <col min="7" max="7" width="8.875" customWidth="1"/>
    <col min="8" max="8" width="6.5" bestFit="1" customWidth="1"/>
    <col min="9" max="12" width="5.875" bestFit="1" customWidth="1"/>
    <col min="13" max="15" width="5.25" bestFit="1" customWidth="1"/>
    <col min="16" max="16" width="5.875" bestFit="1" customWidth="1"/>
    <col min="17" max="17" width="5.25" bestFit="1" customWidth="1"/>
    <col min="18" max="25" width="6.5" bestFit="1" customWidth="1"/>
    <col min="26" max="26" width="6.5" customWidth="1"/>
    <col min="27" max="29" width="16" bestFit="1" customWidth="1"/>
  </cols>
  <sheetData>
    <row r="1" spans="1:29">
      <c r="A1" s="21" t="s">
        <v>48</v>
      </c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5" customHeight="1">
      <c r="A2" s="2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7" t="s">
        <v>45</v>
      </c>
      <c r="AB2" s="19" t="s">
        <v>46</v>
      </c>
      <c r="AC2" s="19" t="s">
        <v>47</v>
      </c>
    </row>
    <row r="3" spans="1:29" ht="15" customHeight="1">
      <c r="A3" s="21"/>
      <c r="B3" s="2">
        <v>45397</v>
      </c>
      <c r="C3" s="2">
        <v>45404</v>
      </c>
      <c r="D3" s="2">
        <v>45411</v>
      </c>
      <c r="E3" s="2">
        <v>45418</v>
      </c>
      <c r="F3" s="2">
        <v>45425</v>
      </c>
      <c r="G3" s="2">
        <v>45432</v>
      </c>
      <c r="H3" s="2">
        <v>45439</v>
      </c>
      <c r="I3" s="2">
        <v>45446</v>
      </c>
      <c r="J3" s="2">
        <v>45453</v>
      </c>
      <c r="K3" s="2">
        <v>45460</v>
      </c>
      <c r="L3" s="2">
        <v>45467</v>
      </c>
      <c r="M3" s="2">
        <v>45474</v>
      </c>
      <c r="N3" s="2">
        <v>45481</v>
      </c>
      <c r="O3" s="2">
        <v>45488</v>
      </c>
      <c r="P3" s="2">
        <v>45495</v>
      </c>
      <c r="Q3" s="2">
        <v>45502</v>
      </c>
      <c r="R3" s="2">
        <v>45509</v>
      </c>
      <c r="S3" s="2">
        <v>45516</v>
      </c>
      <c r="T3" s="2">
        <v>45523</v>
      </c>
      <c r="U3" s="2">
        <v>45530</v>
      </c>
      <c r="V3" s="2">
        <v>45537</v>
      </c>
      <c r="W3" s="2">
        <v>45544</v>
      </c>
      <c r="X3" s="2">
        <v>45551</v>
      </c>
      <c r="Y3" s="2">
        <v>45558</v>
      </c>
      <c r="Z3" s="2">
        <v>45563</v>
      </c>
      <c r="AA3" s="17"/>
      <c r="AB3" s="19"/>
      <c r="AC3" s="19"/>
    </row>
    <row r="4" spans="1:29" ht="15" customHeight="1">
      <c r="A4" s="22"/>
      <c r="B4" s="1">
        <v>5</v>
      </c>
      <c r="C4" s="1">
        <v>6</v>
      </c>
      <c r="D4" s="1">
        <v>8</v>
      </c>
      <c r="E4" s="1">
        <v>6</v>
      </c>
      <c r="F4" s="1">
        <f t="shared" ref="F4" si="0">COUNTIF(F5:F44,"&gt;=0")</f>
        <v>8</v>
      </c>
      <c r="G4" s="1">
        <v>4</v>
      </c>
      <c r="H4" s="1">
        <v>5</v>
      </c>
      <c r="I4" s="1">
        <f t="shared" ref="I4:X4" si="1">COUNTIF(I5:I44,"&gt;=0")</f>
        <v>5</v>
      </c>
      <c r="J4" s="1">
        <v>6</v>
      </c>
      <c r="K4" s="1">
        <v>12</v>
      </c>
      <c r="L4" s="1">
        <v>13</v>
      </c>
      <c r="M4" s="1">
        <v>13</v>
      </c>
      <c r="N4" s="1">
        <v>8</v>
      </c>
      <c r="O4" s="1">
        <v>8</v>
      </c>
      <c r="P4" s="1">
        <v>5</v>
      </c>
      <c r="Q4" s="1">
        <v>9</v>
      </c>
      <c r="R4" s="1">
        <v>14</v>
      </c>
      <c r="S4" s="1">
        <v>11</v>
      </c>
      <c r="T4" s="1">
        <v>7</v>
      </c>
      <c r="U4" s="1">
        <v>8</v>
      </c>
      <c r="V4" s="1">
        <v>10</v>
      </c>
      <c r="W4" s="1">
        <f t="shared" si="1"/>
        <v>5</v>
      </c>
      <c r="X4" s="1">
        <f t="shared" si="1"/>
        <v>8</v>
      </c>
      <c r="Y4" s="1">
        <v>10</v>
      </c>
      <c r="Z4" s="1">
        <v>13</v>
      </c>
      <c r="AA4" s="18"/>
      <c r="AB4" s="19"/>
      <c r="AC4" s="19"/>
    </row>
    <row r="5" spans="1:29">
      <c r="A5" s="3" t="s">
        <v>0</v>
      </c>
      <c r="B5" s="7">
        <v>5</v>
      </c>
      <c r="C5" s="4">
        <v>4</v>
      </c>
      <c r="D5" s="7">
        <v>8</v>
      </c>
      <c r="E5" s="7">
        <v>6</v>
      </c>
      <c r="F5" s="4">
        <v>3</v>
      </c>
      <c r="G5" s="7">
        <v>4</v>
      </c>
      <c r="H5" s="4" t="s">
        <v>1</v>
      </c>
      <c r="I5" s="4">
        <v>1</v>
      </c>
      <c r="J5" s="4" t="s">
        <v>1</v>
      </c>
      <c r="K5" s="4"/>
      <c r="L5" s="4" t="s">
        <v>1</v>
      </c>
      <c r="M5" s="4" t="s">
        <v>1</v>
      </c>
      <c r="N5" s="4" t="s">
        <v>1</v>
      </c>
      <c r="O5" s="4" t="s">
        <v>1</v>
      </c>
      <c r="P5" s="4">
        <v>0</v>
      </c>
      <c r="Q5" s="4">
        <v>0</v>
      </c>
      <c r="R5" s="4" t="s">
        <v>1</v>
      </c>
      <c r="S5" s="4" t="s">
        <v>1</v>
      </c>
      <c r="T5" s="4" t="s">
        <v>1</v>
      </c>
      <c r="U5" s="4">
        <v>1</v>
      </c>
      <c r="V5" s="4" t="s">
        <v>1</v>
      </c>
      <c r="W5" s="4" t="s">
        <v>1</v>
      </c>
      <c r="X5" s="4" t="s">
        <v>1</v>
      </c>
      <c r="Y5" s="5" t="s">
        <v>1</v>
      </c>
      <c r="Z5" s="15">
        <v>0</v>
      </c>
      <c r="AA5" s="11">
        <f>SUM(B5:Y5)</f>
        <v>32</v>
      </c>
      <c r="AB5" s="6">
        <v>130</v>
      </c>
      <c r="AC5" s="6"/>
    </row>
    <row r="6" spans="1:29">
      <c r="A6" s="3" t="s">
        <v>2</v>
      </c>
      <c r="B6" s="4">
        <v>0</v>
      </c>
      <c r="C6" s="12">
        <v>2</v>
      </c>
      <c r="D6" s="4">
        <v>2</v>
      </c>
      <c r="E6" s="4">
        <v>2</v>
      </c>
      <c r="F6" s="4">
        <v>0</v>
      </c>
      <c r="G6" s="4">
        <v>0</v>
      </c>
      <c r="H6" s="4">
        <v>0</v>
      </c>
      <c r="I6" s="4">
        <v>2</v>
      </c>
      <c r="J6" s="4" t="s">
        <v>1</v>
      </c>
      <c r="K6" s="4">
        <v>5</v>
      </c>
      <c r="L6" s="4">
        <v>0</v>
      </c>
      <c r="M6" s="12">
        <v>1</v>
      </c>
      <c r="N6" s="4">
        <v>0</v>
      </c>
      <c r="O6" s="4">
        <v>0</v>
      </c>
      <c r="P6" s="4" t="s">
        <v>1</v>
      </c>
      <c r="Q6" s="4" t="s">
        <v>1</v>
      </c>
      <c r="R6" s="4">
        <v>8</v>
      </c>
      <c r="S6" s="4">
        <v>6</v>
      </c>
      <c r="T6" s="4" t="s">
        <v>1</v>
      </c>
      <c r="U6" s="4">
        <v>0</v>
      </c>
      <c r="V6" s="4">
        <v>4</v>
      </c>
      <c r="W6" s="4">
        <v>0</v>
      </c>
      <c r="X6" s="7">
        <v>8</v>
      </c>
      <c r="Y6" s="5">
        <v>8</v>
      </c>
      <c r="Z6" s="15">
        <v>4</v>
      </c>
      <c r="AA6" s="10">
        <v>49</v>
      </c>
      <c r="AB6" s="6">
        <v>-170</v>
      </c>
      <c r="AC6" s="6"/>
    </row>
    <row r="7" spans="1:29">
      <c r="A7" s="3" t="s">
        <v>3</v>
      </c>
      <c r="B7" s="4" t="s">
        <v>1</v>
      </c>
      <c r="C7" s="4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/>
      <c r="L7" s="4">
        <v>3</v>
      </c>
      <c r="M7" s="4">
        <v>2</v>
      </c>
      <c r="N7" s="4" t="s">
        <v>1</v>
      </c>
      <c r="O7" s="4">
        <v>3</v>
      </c>
      <c r="P7" s="4" t="s">
        <v>1</v>
      </c>
      <c r="Q7" s="4" t="s">
        <v>1</v>
      </c>
      <c r="R7" s="4">
        <v>0</v>
      </c>
      <c r="S7" s="4" t="s">
        <v>1</v>
      </c>
      <c r="T7" s="4" t="s">
        <v>1</v>
      </c>
      <c r="U7" s="4" t="s">
        <v>1</v>
      </c>
      <c r="V7" s="4" t="s">
        <v>1</v>
      </c>
      <c r="W7" s="4" t="s">
        <v>1</v>
      </c>
      <c r="X7" s="4" t="s">
        <v>1</v>
      </c>
      <c r="Y7" s="5" t="s">
        <v>1</v>
      </c>
      <c r="Z7" s="15">
        <v>2</v>
      </c>
      <c r="AA7" s="6">
        <v>10</v>
      </c>
      <c r="AB7" s="6">
        <v>-80</v>
      </c>
      <c r="AC7" s="6"/>
    </row>
    <row r="8" spans="1:29">
      <c r="A8" s="3" t="s">
        <v>51</v>
      </c>
      <c r="B8" s="4" t="s">
        <v>1</v>
      </c>
      <c r="C8" s="4" t="s">
        <v>1</v>
      </c>
      <c r="D8" s="4">
        <v>4</v>
      </c>
      <c r="E8" s="4" t="s">
        <v>1</v>
      </c>
      <c r="F8" s="4">
        <v>4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4" t="s">
        <v>1</v>
      </c>
      <c r="Q8" s="4" t="s">
        <v>1</v>
      </c>
      <c r="R8" s="4" t="s">
        <v>1</v>
      </c>
      <c r="S8" s="4" t="s">
        <v>1</v>
      </c>
      <c r="T8" s="4" t="s">
        <v>1</v>
      </c>
      <c r="U8" s="4" t="s">
        <v>1</v>
      </c>
      <c r="V8" s="4" t="s">
        <v>1</v>
      </c>
      <c r="W8" s="4" t="s">
        <v>1</v>
      </c>
      <c r="X8" s="4" t="s">
        <v>1</v>
      </c>
      <c r="Y8" s="5" t="s">
        <v>1</v>
      </c>
      <c r="Z8" s="15"/>
      <c r="AA8" s="6">
        <f>SUM(B8:Y8)</f>
        <v>8</v>
      </c>
      <c r="AB8" s="6">
        <v>0</v>
      </c>
      <c r="AC8" s="6"/>
    </row>
    <row r="9" spans="1:29">
      <c r="A9" s="3" t="s">
        <v>5</v>
      </c>
      <c r="B9" s="4" t="s">
        <v>1</v>
      </c>
      <c r="C9" s="4" t="s">
        <v>1</v>
      </c>
      <c r="D9" s="4" t="s">
        <v>1</v>
      </c>
      <c r="E9" s="4">
        <v>3</v>
      </c>
      <c r="F9" s="4" t="s">
        <v>1</v>
      </c>
      <c r="G9" s="4" t="s">
        <v>1</v>
      </c>
      <c r="H9" s="4" t="s">
        <v>1</v>
      </c>
      <c r="I9" s="4">
        <v>4</v>
      </c>
      <c r="J9" s="4" t="s">
        <v>1</v>
      </c>
      <c r="K9" s="4" t="s">
        <v>1</v>
      </c>
      <c r="L9" s="4" t="s">
        <v>1</v>
      </c>
      <c r="M9" s="4" t="s">
        <v>1</v>
      </c>
      <c r="N9" s="7">
        <v>8</v>
      </c>
      <c r="O9" s="4" t="s">
        <v>1</v>
      </c>
      <c r="P9" s="4" t="s">
        <v>1</v>
      </c>
      <c r="Q9" s="4">
        <v>5</v>
      </c>
      <c r="R9" s="4">
        <v>0</v>
      </c>
      <c r="S9" s="4" t="s">
        <v>1</v>
      </c>
      <c r="T9" s="4" t="s">
        <v>1</v>
      </c>
      <c r="U9" s="4">
        <v>0</v>
      </c>
      <c r="V9" s="4">
        <v>6</v>
      </c>
      <c r="W9" s="4" t="s">
        <v>1</v>
      </c>
      <c r="X9" s="4" t="s">
        <v>1</v>
      </c>
      <c r="Y9" s="5" t="s">
        <v>1</v>
      </c>
      <c r="Z9" s="15">
        <v>8</v>
      </c>
      <c r="AA9" s="6">
        <v>34</v>
      </c>
      <c r="AB9" s="6">
        <v>30</v>
      </c>
      <c r="AC9" s="6"/>
    </row>
    <row r="10" spans="1:29">
      <c r="A10" s="3" t="s">
        <v>6</v>
      </c>
      <c r="B10" s="12">
        <v>3</v>
      </c>
      <c r="C10" s="7">
        <v>6</v>
      </c>
      <c r="D10" s="4">
        <v>0</v>
      </c>
      <c r="E10" s="4" t="s">
        <v>1</v>
      </c>
      <c r="F10" s="4" t="s">
        <v>1</v>
      </c>
      <c r="G10" s="4" t="s">
        <v>1</v>
      </c>
      <c r="H10" s="7">
        <v>5</v>
      </c>
      <c r="I10" s="4" t="s">
        <v>1</v>
      </c>
      <c r="J10" s="7">
        <v>6</v>
      </c>
      <c r="K10" s="4">
        <v>4</v>
      </c>
      <c r="L10" s="4">
        <v>8</v>
      </c>
      <c r="M10" s="4">
        <v>0</v>
      </c>
      <c r="N10" s="4">
        <v>4</v>
      </c>
      <c r="O10" s="7">
        <v>8</v>
      </c>
      <c r="P10" s="12">
        <v>2</v>
      </c>
      <c r="Q10" s="4" t="s">
        <v>1</v>
      </c>
      <c r="R10" s="4" t="s">
        <v>1</v>
      </c>
      <c r="S10" s="12">
        <v>3</v>
      </c>
      <c r="T10" s="4">
        <v>0</v>
      </c>
      <c r="U10" s="12">
        <v>2</v>
      </c>
      <c r="V10" s="7">
        <v>10</v>
      </c>
      <c r="W10" s="4">
        <v>4</v>
      </c>
      <c r="X10" s="12">
        <v>2</v>
      </c>
      <c r="Y10" s="13">
        <v>10</v>
      </c>
      <c r="Z10" s="16">
        <v>0</v>
      </c>
      <c r="AA10" s="8">
        <v>65</v>
      </c>
      <c r="AB10" s="6">
        <v>330</v>
      </c>
      <c r="AC10" s="6"/>
    </row>
    <row r="11" spans="1:29" ht="15" customHeight="1">
      <c r="A11" s="3" t="s">
        <v>7</v>
      </c>
      <c r="B11" s="4" t="s">
        <v>1</v>
      </c>
      <c r="C11" s="4" t="s">
        <v>1</v>
      </c>
      <c r="D11" s="4">
        <v>1</v>
      </c>
      <c r="E11" s="4">
        <v>4</v>
      </c>
      <c r="F11" s="4">
        <v>0</v>
      </c>
      <c r="G11" s="4" t="s">
        <v>1</v>
      </c>
      <c r="H11" s="4">
        <v>1</v>
      </c>
      <c r="I11" s="4" t="s">
        <v>1</v>
      </c>
      <c r="J11" s="4" t="s">
        <v>1</v>
      </c>
      <c r="K11" s="4">
        <v>0</v>
      </c>
      <c r="L11" s="4">
        <v>2</v>
      </c>
      <c r="M11" s="4">
        <v>0</v>
      </c>
      <c r="N11" s="4" t="s">
        <v>1</v>
      </c>
      <c r="O11" s="4">
        <v>2</v>
      </c>
      <c r="P11" s="4" t="s">
        <v>1</v>
      </c>
      <c r="Q11" s="4" t="s">
        <v>1</v>
      </c>
      <c r="R11" s="4">
        <v>4</v>
      </c>
      <c r="S11" s="4">
        <v>7</v>
      </c>
      <c r="T11" s="4">
        <v>2</v>
      </c>
      <c r="U11" s="4" t="s">
        <v>1</v>
      </c>
      <c r="V11" s="4" t="s">
        <v>1</v>
      </c>
      <c r="W11" s="7">
        <v>6</v>
      </c>
      <c r="X11" s="4" t="s">
        <v>1</v>
      </c>
      <c r="Y11" s="5" t="s">
        <v>1</v>
      </c>
      <c r="Z11" s="15">
        <v>0</v>
      </c>
      <c r="AA11" s="6">
        <f t="shared" ref="AA11:AA20" si="2">SUM(B11:Y11)</f>
        <v>29</v>
      </c>
      <c r="AB11" s="6">
        <v>-100</v>
      </c>
      <c r="AC11" s="6"/>
    </row>
    <row r="12" spans="1:29">
      <c r="A12" s="3" t="s">
        <v>8</v>
      </c>
      <c r="B12" s="4" t="s">
        <v>1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1</v>
      </c>
      <c r="R12" s="4" t="s">
        <v>1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1</v>
      </c>
      <c r="Y12" s="5" t="s">
        <v>1</v>
      </c>
      <c r="Z12" s="15"/>
      <c r="AA12" s="6">
        <f t="shared" si="2"/>
        <v>0</v>
      </c>
      <c r="AB12" s="6">
        <v>0</v>
      </c>
      <c r="AC12" s="6"/>
    </row>
    <row r="13" spans="1:29">
      <c r="A13" s="3" t="s">
        <v>9</v>
      </c>
      <c r="B13" s="4">
        <v>2</v>
      </c>
      <c r="C13" s="4" t="s">
        <v>1</v>
      </c>
      <c r="D13" s="4">
        <v>3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7">
        <v>10</v>
      </c>
      <c r="M13" s="4">
        <v>6</v>
      </c>
      <c r="N13" s="4" t="s">
        <v>1</v>
      </c>
      <c r="O13" s="4" t="s">
        <v>1</v>
      </c>
      <c r="P13" s="4" t="s">
        <v>1</v>
      </c>
      <c r="Q13" s="4" t="s">
        <v>1</v>
      </c>
      <c r="R13" s="4" t="s">
        <v>1</v>
      </c>
      <c r="S13" s="4" t="s">
        <v>1</v>
      </c>
      <c r="T13" s="4" t="s">
        <v>1</v>
      </c>
      <c r="U13" s="4" t="s">
        <v>1</v>
      </c>
      <c r="V13" s="4" t="s">
        <v>1</v>
      </c>
      <c r="W13" s="4" t="s">
        <v>1</v>
      </c>
      <c r="X13" s="4" t="s">
        <v>1</v>
      </c>
      <c r="Y13" s="5" t="s">
        <v>1</v>
      </c>
      <c r="Z13" s="15"/>
      <c r="AA13" s="6">
        <f t="shared" si="2"/>
        <v>21</v>
      </c>
      <c r="AB13" s="6">
        <v>80</v>
      </c>
      <c r="AC13" s="6"/>
    </row>
    <row r="14" spans="1:29">
      <c r="A14" s="3" t="s">
        <v>10</v>
      </c>
      <c r="B14" s="4" t="s">
        <v>1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  <c r="S14" s="4" t="s">
        <v>1</v>
      </c>
      <c r="T14" s="4" t="s">
        <v>1</v>
      </c>
      <c r="U14" s="4" t="s">
        <v>1</v>
      </c>
      <c r="V14" s="4" t="s">
        <v>1</v>
      </c>
      <c r="W14" s="4" t="s">
        <v>1</v>
      </c>
      <c r="X14" s="4" t="s">
        <v>1</v>
      </c>
      <c r="Y14" s="5" t="s">
        <v>1</v>
      </c>
      <c r="Z14" s="15"/>
      <c r="AA14" s="6">
        <f t="shared" si="2"/>
        <v>0</v>
      </c>
      <c r="AB14" s="6">
        <v>0</v>
      </c>
      <c r="AC14" s="6"/>
    </row>
    <row r="15" spans="1:29">
      <c r="A15" s="3" t="s">
        <v>11</v>
      </c>
      <c r="B15" s="4" t="s">
        <v>1</v>
      </c>
      <c r="C15" s="4" t="s">
        <v>1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  <c r="S15" s="4" t="s">
        <v>1</v>
      </c>
      <c r="T15" s="4" t="s">
        <v>1</v>
      </c>
      <c r="U15" s="4" t="s">
        <v>1</v>
      </c>
      <c r="V15" s="4" t="s">
        <v>1</v>
      </c>
      <c r="W15" s="4" t="s">
        <v>1</v>
      </c>
      <c r="X15" s="4" t="s">
        <v>1</v>
      </c>
      <c r="Y15" s="5" t="s">
        <v>1</v>
      </c>
      <c r="Z15" s="15"/>
      <c r="AA15" s="6">
        <f t="shared" si="2"/>
        <v>0</v>
      </c>
      <c r="AB15" s="6">
        <v>0</v>
      </c>
      <c r="AC15" s="6"/>
    </row>
    <row r="16" spans="1:29">
      <c r="A16" s="3" t="s">
        <v>12</v>
      </c>
      <c r="B16" s="4" t="s">
        <v>1</v>
      </c>
      <c r="C16" s="4" t="s">
        <v>1</v>
      </c>
      <c r="D16" s="4" t="s">
        <v>1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4" t="s">
        <v>1</v>
      </c>
      <c r="P16" s="4" t="s">
        <v>1</v>
      </c>
      <c r="Q16" s="4" t="s">
        <v>1</v>
      </c>
      <c r="R16" s="4" t="s">
        <v>1</v>
      </c>
      <c r="S16" s="4" t="s">
        <v>1</v>
      </c>
      <c r="T16" s="4" t="s">
        <v>1</v>
      </c>
      <c r="U16" s="4" t="s">
        <v>1</v>
      </c>
      <c r="V16" s="4" t="s">
        <v>1</v>
      </c>
      <c r="W16" s="4" t="s">
        <v>1</v>
      </c>
      <c r="X16" s="4" t="s">
        <v>1</v>
      </c>
      <c r="Y16" s="5" t="s">
        <v>1</v>
      </c>
      <c r="Z16" s="15"/>
      <c r="AA16" s="6">
        <f t="shared" si="2"/>
        <v>0</v>
      </c>
      <c r="AB16" s="6">
        <v>0</v>
      </c>
      <c r="AC16" s="6"/>
    </row>
    <row r="17" spans="1:29">
      <c r="A17" s="3" t="s">
        <v>40</v>
      </c>
      <c r="B17" s="4" t="s">
        <v>1</v>
      </c>
      <c r="C17" s="4" t="s">
        <v>1</v>
      </c>
      <c r="D17" s="4" t="s">
        <v>1</v>
      </c>
      <c r="E17" s="4" t="s">
        <v>1</v>
      </c>
      <c r="F17" s="4">
        <v>6</v>
      </c>
      <c r="G17" s="4" t="s">
        <v>1</v>
      </c>
      <c r="H17" s="4" t="s">
        <v>1</v>
      </c>
      <c r="I17" s="4" t="s">
        <v>1</v>
      </c>
      <c r="J17" s="4">
        <v>4</v>
      </c>
      <c r="K17" s="4" t="s">
        <v>1</v>
      </c>
      <c r="L17" s="4">
        <v>5</v>
      </c>
      <c r="M17" s="7">
        <v>10</v>
      </c>
      <c r="N17" s="4" t="s">
        <v>1</v>
      </c>
      <c r="O17" s="4" t="s">
        <v>1</v>
      </c>
      <c r="P17" s="4" t="s">
        <v>1</v>
      </c>
      <c r="Q17" s="4" t="s">
        <v>1</v>
      </c>
      <c r="R17" s="4">
        <v>2</v>
      </c>
      <c r="S17" s="4" t="s">
        <v>1</v>
      </c>
      <c r="T17" s="4" t="s">
        <v>1</v>
      </c>
      <c r="U17" s="4" t="s">
        <v>1</v>
      </c>
      <c r="V17" s="4">
        <v>5</v>
      </c>
      <c r="W17" s="4" t="s">
        <v>1</v>
      </c>
      <c r="X17" s="4" t="s">
        <v>1</v>
      </c>
      <c r="Y17" s="5" t="s">
        <v>1</v>
      </c>
      <c r="Z17" s="15">
        <v>0</v>
      </c>
      <c r="AA17" s="6">
        <f t="shared" si="2"/>
        <v>32</v>
      </c>
      <c r="AB17" s="6">
        <v>100</v>
      </c>
      <c r="AC17" s="6"/>
    </row>
    <row r="18" spans="1:29">
      <c r="A18" s="3" t="s">
        <v>13</v>
      </c>
      <c r="B18" s="4" t="s">
        <v>1</v>
      </c>
      <c r="C18" s="4" t="s">
        <v>1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4" t="s">
        <v>1</v>
      </c>
      <c r="Q18" s="4" t="s">
        <v>1</v>
      </c>
      <c r="R18" s="4" t="s">
        <v>1</v>
      </c>
      <c r="S18" s="4" t="s">
        <v>1</v>
      </c>
      <c r="T18" s="4" t="s">
        <v>1</v>
      </c>
      <c r="U18" s="4" t="s">
        <v>1</v>
      </c>
      <c r="V18" s="4">
        <v>0</v>
      </c>
      <c r="W18" s="4" t="s">
        <v>1</v>
      </c>
      <c r="X18" s="4">
        <v>3</v>
      </c>
      <c r="Y18" s="5">
        <v>0</v>
      </c>
      <c r="Z18" s="15"/>
      <c r="AA18" s="6">
        <f t="shared" si="2"/>
        <v>3</v>
      </c>
      <c r="AB18" s="6">
        <v>-60</v>
      </c>
      <c r="AC18" s="6"/>
    </row>
    <row r="19" spans="1:29">
      <c r="A19" s="3" t="s">
        <v>14</v>
      </c>
      <c r="B19" s="4" t="s">
        <v>1</v>
      </c>
      <c r="C19" s="4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  <c r="S19" s="4" t="s">
        <v>1</v>
      </c>
      <c r="T19" s="4" t="s">
        <v>1</v>
      </c>
      <c r="U19" s="4" t="s">
        <v>1</v>
      </c>
      <c r="V19" s="4" t="s">
        <v>1</v>
      </c>
      <c r="W19" s="4" t="s">
        <v>1</v>
      </c>
      <c r="X19" s="4" t="s">
        <v>1</v>
      </c>
      <c r="Y19" s="5" t="s">
        <v>1</v>
      </c>
      <c r="Z19" s="15"/>
      <c r="AA19" s="6">
        <f t="shared" si="2"/>
        <v>0</v>
      </c>
      <c r="AB19" s="6">
        <v>0</v>
      </c>
      <c r="AC19" s="6"/>
    </row>
    <row r="20" spans="1:29">
      <c r="A20" s="3" t="s">
        <v>15</v>
      </c>
      <c r="B20" s="4" t="s">
        <v>1</v>
      </c>
      <c r="C20" s="4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  <c r="S20" s="4" t="s">
        <v>1</v>
      </c>
      <c r="T20" s="4" t="s">
        <v>1</v>
      </c>
      <c r="U20" s="4" t="s">
        <v>1</v>
      </c>
      <c r="V20" s="4" t="s">
        <v>1</v>
      </c>
      <c r="W20" s="4" t="s">
        <v>1</v>
      </c>
      <c r="X20" s="4" t="s">
        <v>1</v>
      </c>
      <c r="Y20" s="5" t="s">
        <v>1</v>
      </c>
      <c r="Z20" s="15"/>
      <c r="AA20" s="6">
        <f t="shared" si="2"/>
        <v>0</v>
      </c>
      <c r="AB20" s="6">
        <v>0</v>
      </c>
      <c r="AC20" s="6"/>
    </row>
    <row r="21" spans="1:29">
      <c r="A21" s="3" t="s">
        <v>16</v>
      </c>
      <c r="B21" s="4" t="s">
        <v>1</v>
      </c>
      <c r="C21" s="4">
        <v>0</v>
      </c>
      <c r="D21" s="4" t="s">
        <v>1</v>
      </c>
      <c r="E21" s="12">
        <v>1</v>
      </c>
      <c r="F21" s="12">
        <v>2</v>
      </c>
      <c r="G21" s="12">
        <v>2</v>
      </c>
      <c r="H21" s="12">
        <v>2</v>
      </c>
      <c r="I21" s="7">
        <v>7</v>
      </c>
      <c r="J21" s="12">
        <v>1</v>
      </c>
      <c r="K21" s="7">
        <v>10</v>
      </c>
      <c r="L21" s="4">
        <v>4</v>
      </c>
      <c r="M21" s="4">
        <v>5</v>
      </c>
      <c r="N21" s="4" t="s">
        <v>1</v>
      </c>
      <c r="O21" s="4" t="s">
        <v>1</v>
      </c>
      <c r="P21" s="12">
        <v>1</v>
      </c>
      <c r="Q21" s="4">
        <v>7</v>
      </c>
      <c r="R21" s="4">
        <v>6</v>
      </c>
      <c r="S21" s="4">
        <v>4</v>
      </c>
      <c r="T21" s="12">
        <v>3</v>
      </c>
      <c r="U21" s="4">
        <v>4</v>
      </c>
      <c r="V21" s="12">
        <v>1</v>
      </c>
      <c r="W21" s="12">
        <v>2</v>
      </c>
      <c r="X21" s="4">
        <v>4</v>
      </c>
      <c r="Y21" s="14">
        <v>3</v>
      </c>
      <c r="Z21" s="15">
        <v>10</v>
      </c>
      <c r="AA21" s="9">
        <v>62</v>
      </c>
      <c r="AB21" s="6">
        <v>-30</v>
      </c>
      <c r="AC21" s="6"/>
    </row>
    <row r="22" spans="1:29">
      <c r="A22" s="3" t="s">
        <v>17</v>
      </c>
      <c r="B22" s="4" t="s">
        <v>1</v>
      </c>
      <c r="C22" s="4" t="s">
        <v>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4">
        <v>1</v>
      </c>
      <c r="P22" s="4" t="s">
        <v>1</v>
      </c>
      <c r="Q22" s="4" t="s">
        <v>1</v>
      </c>
      <c r="R22" s="4" t="s">
        <v>1</v>
      </c>
      <c r="S22" s="4" t="s">
        <v>1</v>
      </c>
      <c r="T22" s="4"/>
      <c r="U22" s="4" t="s">
        <v>1</v>
      </c>
      <c r="V22" s="4" t="s">
        <v>1</v>
      </c>
      <c r="W22" s="4" t="s">
        <v>1</v>
      </c>
      <c r="X22" s="4" t="s">
        <v>1</v>
      </c>
      <c r="Y22" s="5">
        <v>6</v>
      </c>
      <c r="Z22" s="15">
        <v>1</v>
      </c>
      <c r="AA22" s="6">
        <v>8</v>
      </c>
      <c r="AB22" s="6">
        <v>0</v>
      </c>
      <c r="AC22" s="6"/>
    </row>
    <row r="23" spans="1:29">
      <c r="A23" s="3" t="s">
        <v>18</v>
      </c>
      <c r="B23" s="4" t="s">
        <v>1</v>
      </c>
      <c r="C23" s="4" t="s">
        <v>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  <c r="R23" s="4" t="s">
        <v>1</v>
      </c>
      <c r="S23" s="4" t="s">
        <v>1</v>
      </c>
      <c r="T23" s="4" t="s">
        <v>1</v>
      </c>
      <c r="U23" s="4" t="s">
        <v>1</v>
      </c>
      <c r="V23" s="4" t="s">
        <v>1</v>
      </c>
      <c r="W23" s="4" t="s">
        <v>1</v>
      </c>
      <c r="X23" s="4" t="s">
        <v>1</v>
      </c>
      <c r="Y23" s="5" t="s">
        <v>1</v>
      </c>
      <c r="Z23" s="15"/>
      <c r="AA23" s="6">
        <f>SUM(B23:Y23)</f>
        <v>0</v>
      </c>
      <c r="AB23" s="6">
        <v>0</v>
      </c>
      <c r="AC23" s="6"/>
    </row>
    <row r="24" spans="1:29">
      <c r="A24" s="3" t="s">
        <v>19</v>
      </c>
      <c r="B24" s="4" t="s">
        <v>1</v>
      </c>
      <c r="C24" s="4" t="s">
        <v>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4" t="s">
        <v>1</v>
      </c>
      <c r="P24" s="4" t="s">
        <v>1</v>
      </c>
      <c r="Q24" s="4" t="s">
        <v>1</v>
      </c>
      <c r="R24" s="4" t="s">
        <v>1</v>
      </c>
      <c r="S24" s="4">
        <v>1</v>
      </c>
      <c r="T24" s="4" t="s">
        <v>1</v>
      </c>
      <c r="U24" s="4" t="s">
        <v>1</v>
      </c>
      <c r="V24" s="4" t="s">
        <v>1</v>
      </c>
      <c r="W24" s="4" t="s">
        <v>1</v>
      </c>
      <c r="X24" s="4">
        <v>5</v>
      </c>
      <c r="Y24" s="5" t="s">
        <v>1</v>
      </c>
      <c r="Z24" s="15">
        <v>3</v>
      </c>
      <c r="AA24" s="6">
        <v>9</v>
      </c>
      <c r="AB24" s="6">
        <v>-40</v>
      </c>
      <c r="AC24" s="6"/>
    </row>
    <row r="25" spans="1:29">
      <c r="A25" s="3" t="s">
        <v>20</v>
      </c>
      <c r="B25" s="4" t="s">
        <v>1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  <c r="R25" s="4" t="s">
        <v>1</v>
      </c>
      <c r="S25" s="4" t="s">
        <v>1</v>
      </c>
      <c r="T25" s="4" t="s">
        <v>1</v>
      </c>
      <c r="U25" s="4" t="s">
        <v>1</v>
      </c>
      <c r="V25" s="4" t="s">
        <v>1</v>
      </c>
      <c r="W25" s="4" t="s">
        <v>1</v>
      </c>
      <c r="X25" s="4" t="s">
        <v>1</v>
      </c>
      <c r="Y25" s="5" t="s">
        <v>1</v>
      </c>
      <c r="Z25" s="15"/>
      <c r="AA25" s="6">
        <f t="shared" ref="AA25:AA39" si="3">SUM(B25:Y25)</f>
        <v>0</v>
      </c>
      <c r="AB25" s="6">
        <v>0</v>
      </c>
      <c r="AC25" s="6"/>
    </row>
    <row r="26" spans="1:29">
      <c r="A26" s="3" t="s">
        <v>21</v>
      </c>
      <c r="B26" s="4" t="s">
        <v>1</v>
      </c>
      <c r="C26" s="4" t="s">
        <v>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4" t="s">
        <v>1</v>
      </c>
      <c r="P26" s="4" t="s">
        <v>1</v>
      </c>
      <c r="Q26" s="4" t="s">
        <v>1</v>
      </c>
      <c r="R26" s="4" t="s">
        <v>1</v>
      </c>
      <c r="S26" s="4" t="s">
        <v>1</v>
      </c>
      <c r="T26" s="4" t="s">
        <v>1</v>
      </c>
      <c r="U26" s="4" t="s">
        <v>1</v>
      </c>
      <c r="V26" s="4" t="s">
        <v>1</v>
      </c>
      <c r="W26" s="4" t="s">
        <v>1</v>
      </c>
      <c r="X26" s="4" t="s">
        <v>1</v>
      </c>
      <c r="Y26" s="5" t="s">
        <v>1</v>
      </c>
      <c r="Z26" s="15"/>
      <c r="AA26" s="6">
        <f t="shared" si="3"/>
        <v>0</v>
      </c>
      <c r="AB26" s="6">
        <v>0</v>
      </c>
      <c r="AC26" s="6"/>
    </row>
    <row r="27" spans="1:29">
      <c r="A27" s="3" t="s">
        <v>22</v>
      </c>
      <c r="B27" s="4" t="s">
        <v>1</v>
      </c>
      <c r="C27" s="4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>
        <v>3</v>
      </c>
      <c r="L27" s="4">
        <v>6</v>
      </c>
      <c r="M27" s="4">
        <v>0</v>
      </c>
      <c r="N27" s="4" t="s">
        <v>1</v>
      </c>
      <c r="O27" s="4" t="s">
        <v>1</v>
      </c>
      <c r="P27" s="4" t="s">
        <v>1</v>
      </c>
      <c r="Q27" s="4" t="s">
        <v>1</v>
      </c>
      <c r="R27" s="4" t="s">
        <v>1</v>
      </c>
      <c r="S27" s="4" t="s">
        <v>1</v>
      </c>
      <c r="T27" s="4">
        <v>4</v>
      </c>
      <c r="U27" s="4" t="s">
        <v>1</v>
      </c>
      <c r="V27" s="4" t="s">
        <v>1</v>
      </c>
      <c r="W27" s="4" t="s">
        <v>1</v>
      </c>
      <c r="X27" s="4" t="s">
        <v>1</v>
      </c>
      <c r="Y27" s="5" t="s">
        <v>1</v>
      </c>
      <c r="Z27" s="15"/>
      <c r="AA27" s="6">
        <f t="shared" si="3"/>
        <v>13</v>
      </c>
      <c r="AB27" s="6">
        <v>10</v>
      </c>
      <c r="AC27" s="6"/>
    </row>
    <row r="28" spans="1:29">
      <c r="A28" s="3" t="s">
        <v>23</v>
      </c>
      <c r="B28" s="4" t="s">
        <v>1</v>
      </c>
      <c r="C28" s="4" t="s">
        <v>1</v>
      </c>
      <c r="D28" s="4" t="s">
        <v>1</v>
      </c>
      <c r="E28" s="4" t="s">
        <v>1</v>
      </c>
      <c r="F28" s="4">
        <v>1</v>
      </c>
      <c r="G28" s="4" t="s">
        <v>1</v>
      </c>
      <c r="H28" s="4" t="s">
        <v>1</v>
      </c>
      <c r="I28" s="4" t="s">
        <v>1</v>
      </c>
      <c r="J28" s="4">
        <v>2</v>
      </c>
      <c r="K28" s="4" t="s">
        <v>1</v>
      </c>
      <c r="L28" s="4" t="s">
        <v>1</v>
      </c>
      <c r="M28" s="4" t="s">
        <v>1</v>
      </c>
      <c r="N28" s="4">
        <v>1</v>
      </c>
      <c r="O28" s="4" t="s">
        <v>1</v>
      </c>
      <c r="P28" s="4" t="s">
        <v>1</v>
      </c>
      <c r="Q28" s="4" t="s">
        <v>1</v>
      </c>
      <c r="R28" s="4" t="s">
        <v>1</v>
      </c>
      <c r="S28" s="4" t="s">
        <v>1</v>
      </c>
      <c r="T28" s="4" t="s">
        <v>1</v>
      </c>
      <c r="U28" s="4" t="s">
        <v>1</v>
      </c>
      <c r="V28" s="4">
        <v>8</v>
      </c>
      <c r="W28" s="4" t="s">
        <v>1</v>
      </c>
      <c r="X28" s="4" t="s">
        <v>1</v>
      </c>
      <c r="Y28" s="5" t="s">
        <v>1</v>
      </c>
      <c r="Z28" s="15"/>
      <c r="AA28" s="6">
        <f t="shared" si="3"/>
        <v>12</v>
      </c>
      <c r="AB28" s="6">
        <v>-20</v>
      </c>
      <c r="AC28" s="6"/>
    </row>
    <row r="29" spans="1:29">
      <c r="A29" s="3" t="s">
        <v>24</v>
      </c>
      <c r="B29" s="4" t="s">
        <v>1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>
        <v>0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  <c r="R29" s="4" t="s">
        <v>1</v>
      </c>
      <c r="S29" s="4" t="s">
        <v>1</v>
      </c>
      <c r="T29" s="4" t="s">
        <v>1</v>
      </c>
      <c r="U29" s="4" t="s">
        <v>1</v>
      </c>
      <c r="V29" s="4" t="s">
        <v>1</v>
      </c>
      <c r="W29" s="4" t="s">
        <v>1</v>
      </c>
      <c r="X29" s="4" t="s">
        <v>1</v>
      </c>
      <c r="Y29" s="5" t="s">
        <v>1</v>
      </c>
      <c r="Z29" s="15"/>
      <c r="AA29" s="6">
        <f t="shared" si="3"/>
        <v>0</v>
      </c>
      <c r="AB29" s="6">
        <v>-20</v>
      </c>
      <c r="AC29" s="6"/>
    </row>
    <row r="30" spans="1:29">
      <c r="A30" s="3" t="s">
        <v>25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5" t="s">
        <v>1</v>
      </c>
      <c r="Z30" s="15"/>
      <c r="AA30" s="6">
        <f t="shared" si="3"/>
        <v>0</v>
      </c>
      <c r="AB30" s="6">
        <v>0</v>
      </c>
      <c r="AC30" s="6"/>
    </row>
    <row r="31" spans="1:29">
      <c r="A31" s="3" t="s">
        <v>26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5" t="s">
        <v>1</v>
      </c>
      <c r="Z31" s="15"/>
      <c r="AA31" s="6">
        <f t="shared" si="3"/>
        <v>0</v>
      </c>
      <c r="AB31" s="6">
        <v>0</v>
      </c>
      <c r="AC31" s="6"/>
    </row>
    <row r="32" spans="1:29">
      <c r="A32" s="3" t="s">
        <v>27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>
        <v>0</v>
      </c>
      <c r="L32" s="4">
        <v>0</v>
      </c>
      <c r="M32" s="4">
        <v>8</v>
      </c>
      <c r="N32" s="4">
        <v>3</v>
      </c>
      <c r="O32" s="4">
        <v>4</v>
      </c>
      <c r="P32" s="4" t="s">
        <v>1</v>
      </c>
      <c r="Q32" s="7">
        <v>9</v>
      </c>
      <c r="R32" s="4">
        <v>0</v>
      </c>
      <c r="S32" s="4">
        <v>8</v>
      </c>
      <c r="T32" s="4">
        <v>5</v>
      </c>
      <c r="U32" s="4">
        <v>6</v>
      </c>
      <c r="V32" s="4">
        <v>3</v>
      </c>
      <c r="W32" s="4" t="s">
        <v>1</v>
      </c>
      <c r="X32" s="4">
        <v>0</v>
      </c>
      <c r="Y32" s="5">
        <v>1</v>
      </c>
      <c r="Z32" s="15"/>
      <c r="AA32" s="10">
        <f t="shared" si="3"/>
        <v>47</v>
      </c>
      <c r="AB32" s="6">
        <v>100</v>
      </c>
      <c r="AC32" s="6"/>
    </row>
    <row r="33" spans="1:29">
      <c r="A33" s="3" t="s">
        <v>28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5" t="s">
        <v>1</v>
      </c>
      <c r="Z33" s="15"/>
      <c r="AA33" s="6">
        <f t="shared" si="3"/>
        <v>0</v>
      </c>
      <c r="AB33" s="6">
        <v>0</v>
      </c>
      <c r="AC33" s="6"/>
    </row>
    <row r="34" spans="1:29">
      <c r="A34" s="3" t="s">
        <v>29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>
        <v>3</v>
      </c>
      <c r="S34" s="4">
        <v>0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5" t="s">
        <v>1</v>
      </c>
      <c r="Z34" s="15"/>
      <c r="AA34" s="6">
        <f t="shared" si="3"/>
        <v>3</v>
      </c>
      <c r="AB34" s="6">
        <v>-40</v>
      </c>
      <c r="AC34" s="6"/>
    </row>
    <row r="35" spans="1:29">
      <c r="A35" s="3" t="s">
        <v>30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>
        <v>0</v>
      </c>
      <c r="J35" s="4" t="s">
        <v>1</v>
      </c>
      <c r="K35" s="4">
        <v>2</v>
      </c>
      <c r="L35" s="4">
        <v>1</v>
      </c>
      <c r="M35" s="4">
        <v>3</v>
      </c>
      <c r="N35" s="4" t="s">
        <v>1</v>
      </c>
      <c r="O35" s="4" t="s">
        <v>1</v>
      </c>
      <c r="P35" s="4">
        <v>3</v>
      </c>
      <c r="Q35" s="4">
        <v>1</v>
      </c>
      <c r="R35" s="4">
        <v>0</v>
      </c>
      <c r="S35" s="4">
        <v>2</v>
      </c>
      <c r="T35" s="4">
        <v>7</v>
      </c>
      <c r="U35" s="4" t="s">
        <v>1</v>
      </c>
      <c r="V35" s="4" t="s">
        <v>1</v>
      </c>
      <c r="W35" s="4" t="s">
        <v>1</v>
      </c>
      <c r="X35" s="4">
        <v>1</v>
      </c>
      <c r="Y35" s="5">
        <v>0</v>
      </c>
      <c r="Z35" s="15">
        <v>0</v>
      </c>
      <c r="AA35" s="6">
        <f t="shared" si="3"/>
        <v>20</v>
      </c>
      <c r="AB35" s="6">
        <v>-80</v>
      </c>
      <c r="AC35" s="6"/>
    </row>
    <row r="36" spans="1:29">
      <c r="A36" s="3" t="s">
        <v>31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>
        <v>6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5" t="s">
        <v>1</v>
      </c>
      <c r="Z36" s="15"/>
      <c r="AA36" s="6">
        <f t="shared" si="3"/>
        <v>6</v>
      </c>
      <c r="AB36" s="6">
        <v>30</v>
      </c>
      <c r="AC36" s="6"/>
    </row>
    <row r="37" spans="1:29">
      <c r="A37" s="3" t="s">
        <v>32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5" t="s">
        <v>1</v>
      </c>
      <c r="Z37" s="15"/>
      <c r="AA37" s="6">
        <f t="shared" si="3"/>
        <v>0</v>
      </c>
      <c r="AB37" s="6">
        <v>0</v>
      </c>
      <c r="AC37" s="6"/>
    </row>
    <row r="38" spans="1:29">
      <c r="A38" s="3" t="s">
        <v>33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>
        <v>4</v>
      </c>
      <c r="R38" s="7">
        <v>10</v>
      </c>
      <c r="S38" s="4">
        <v>4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5" t="s">
        <v>1</v>
      </c>
      <c r="Z38" s="15"/>
      <c r="AA38" s="6">
        <f t="shared" si="3"/>
        <v>18</v>
      </c>
      <c r="AB38" s="6">
        <v>50</v>
      </c>
      <c r="AC38" s="6"/>
    </row>
    <row r="39" spans="1:29">
      <c r="A39" s="3" t="s">
        <v>34</v>
      </c>
      <c r="B39" s="4" t="s">
        <v>1</v>
      </c>
      <c r="C39" s="4" t="s">
        <v>1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 t="s">
        <v>1</v>
      </c>
      <c r="K39" s="4" t="s">
        <v>1</v>
      </c>
      <c r="L39" s="4" t="s">
        <v>1</v>
      </c>
      <c r="M39" s="4" t="s">
        <v>1</v>
      </c>
      <c r="N39" s="4" t="s">
        <v>1</v>
      </c>
      <c r="O39" s="4" t="s">
        <v>1</v>
      </c>
      <c r="P39" s="4" t="s">
        <v>1</v>
      </c>
      <c r="Q39" s="4" t="s">
        <v>1</v>
      </c>
      <c r="R39" s="4" t="s">
        <v>1</v>
      </c>
      <c r="S39" s="4" t="s">
        <v>1</v>
      </c>
      <c r="T39" s="4" t="s">
        <v>1</v>
      </c>
      <c r="U39" s="4" t="s">
        <v>1</v>
      </c>
      <c r="V39" s="4" t="s">
        <v>1</v>
      </c>
      <c r="W39" s="4" t="s">
        <v>1</v>
      </c>
      <c r="X39" s="4" t="s">
        <v>1</v>
      </c>
      <c r="Y39" s="5" t="s">
        <v>1</v>
      </c>
      <c r="Z39" s="15"/>
      <c r="AA39" s="6">
        <f t="shared" si="3"/>
        <v>0</v>
      </c>
      <c r="AB39" s="6">
        <v>0</v>
      </c>
      <c r="AC39" s="6"/>
    </row>
    <row r="40" spans="1:29">
      <c r="A40" s="3" t="s">
        <v>35</v>
      </c>
      <c r="B40" s="4" t="s">
        <v>1</v>
      </c>
      <c r="C40" s="4">
        <v>3</v>
      </c>
      <c r="D40" s="4">
        <v>2</v>
      </c>
      <c r="E40" s="4" t="s">
        <v>1</v>
      </c>
      <c r="F40" s="7">
        <v>8</v>
      </c>
      <c r="G40" s="4" t="s">
        <v>1</v>
      </c>
      <c r="H40" s="4">
        <v>3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>
        <v>6</v>
      </c>
      <c r="O40" s="4" t="s">
        <v>1</v>
      </c>
      <c r="P40" s="7">
        <v>5</v>
      </c>
      <c r="Q40" s="4" t="s">
        <v>1</v>
      </c>
      <c r="R40" s="4" t="s">
        <v>1</v>
      </c>
      <c r="S40" s="4" t="s">
        <v>1</v>
      </c>
      <c r="T40" s="4" t="s">
        <v>1</v>
      </c>
      <c r="U40" s="7">
        <v>8</v>
      </c>
      <c r="V40" s="4" t="s">
        <v>1</v>
      </c>
      <c r="W40" s="4">
        <v>0</v>
      </c>
      <c r="X40" s="4" t="s">
        <v>1</v>
      </c>
      <c r="Y40" s="5">
        <v>4</v>
      </c>
      <c r="Z40" s="15">
        <v>4</v>
      </c>
      <c r="AA40" s="11">
        <f>SUM(B40:Z40)</f>
        <v>43</v>
      </c>
      <c r="AB40" s="6">
        <v>150</v>
      </c>
      <c r="AC40" s="6"/>
    </row>
    <row r="41" spans="1:29">
      <c r="A41" s="3" t="s">
        <v>36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  <c r="N41" s="4" t="s">
        <v>1</v>
      </c>
      <c r="O41" s="4" t="s">
        <v>1</v>
      </c>
      <c r="P41" s="4" t="s">
        <v>1</v>
      </c>
      <c r="Q41" s="4" t="s">
        <v>1</v>
      </c>
      <c r="R41" s="4" t="s">
        <v>1</v>
      </c>
      <c r="S41" s="4" t="s">
        <v>1</v>
      </c>
      <c r="T41" s="4" t="s">
        <v>1</v>
      </c>
      <c r="U41" s="4" t="s">
        <v>1</v>
      </c>
      <c r="V41" s="4" t="s">
        <v>1</v>
      </c>
      <c r="W41" s="4" t="s">
        <v>1</v>
      </c>
      <c r="X41" s="4" t="s">
        <v>1</v>
      </c>
      <c r="Y41" s="5" t="s">
        <v>1</v>
      </c>
      <c r="Z41" s="15"/>
      <c r="AA41" s="6">
        <f>SUM(B41:Y41)</f>
        <v>0</v>
      </c>
      <c r="AB41" s="6">
        <v>0</v>
      </c>
      <c r="AC41" s="6"/>
    </row>
    <row r="42" spans="1:29">
      <c r="A42" s="3" t="s">
        <v>37</v>
      </c>
      <c r="B42" s="4" t="s">
        <v>1</v>
      </c>
      <c r="C42" s="4" t="s">
        <v>1</v>
      </c>
      <c r="D42" s="4" t="s">
        <v>1</v>
      </c>
      <c r="E42" s="4" t="s">
        <v>1</v>
      </c>
      <c r="F42" s="4" t="s">
        <v>1</v>
      </c>
      <c r="G42" s="4" t="s">
        <v>1</v>
      </c>
      <c r="H42" s="4" t="s">
        <v>1</v>
      </c>
      <c r="I42" s="4" t="s">
        <v>1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</v>
      </c>
      <c r="Q42" s="4">
        <v>0</v>
      </c>
      <c r="R42" s="4">
        <v>0</v>
      </c>
      <c r="S42" s="7">
        <v>10</v>
      </c>
      <c r="T42" s="4">
        <v>1</v>
      </c>
      <c r="U42" s="4">
        <v>3</v>
      </c>
      <c r="V42" s="4">
        <v>2</v>
      </c>
      <c r="W42" s="4" t="s">
        <v>1</v>
      </c>
      <c r="X42" s="4">
        <v>6</v>
      </c>
      <c r="Y42" s="5">
        <v>2</v>
      </c>
      <c r="Z42" s="15"/>
      <c r="AA42" s="6">
        <f>SUM(B42:Y42)</f>
        <v>24</v>
      </c>
      <c r="AB42" s="6">
        <v>-100</v>
      </c>
      <c r="AC42" s="6"/>
    </row>
    <row r="43" spans="1:29">
      <c r="A43" s="3" t="s">
        <v>38</v>
      </c>
      <c r="B43" s="4" t="s">
        <v>1</v>
      </c>
      <c r="C43" s="4" t="s">
        <v>1</v>
      </c>
      <c r="D43" s="4" t="s">
        <v>1</v>
      </c>
      <c r="E43" s="4" t="s">
        <v>1</v>
      </c>
      <c r="F43" s="4" t="s">
        <v>1</v>
      </c>
      <c r="G43" s="4" t="s">
        <v>1</v>
      </c>
      <c r="H43" s="4" t="s">
        <v>1</v>
      </c>
      <c r="I43" s="4" t="s">
        <v>1</v>
      </c>
      <c r="J43" s="4" t="s">
        <v>1</v>
      </c>
      <c r="K43" s="4" t="s">
        <v>1</v>
      </c>
      <c r="L43" s="4" t="s">
        <v>1</v>
      </c>
      <c r="M43" s="4">
        <v>0</v>
      </c>
      <c r="N43" s="4" t="s">
        <v>1</v>
      </c>
      <c r="O43" s="4" t="s">
        <v>1</v>
      </c>
      <c r="P43" s="4" t="s">
        <v>1</v>
      </c>
      <c r="Q43" s="4" t="s">
        <v>1</v>
      </c>
      <c r="R43" s="4" t="s">
        <v>1</v>
      </c>
      <c r="S43" s="4" t="s">
        <v>1</v>
      </c>
      <c r="T43" s="4" t="s">
        <v>1</v>
      </c>
      <c r="U43" s="4" t="s">
        <v>1</v>
      </c>
      <c r="V43" s="4" t="s">
        <v>1</v>
      </c>
      <c r="W43" s="4" t="s">
        <v>1</v>
      </c>
      <c r="X43" s="4" t="s">
        <v>1</v>
      </c>
      <c r="Y43" s="5" t="s">
        <v>1</v>
      </c>
      <c r="Z43" s="15"/>
      <c r="AA43" s="6">
        <f>SUM(B43:Y43)</f>
        <v>0</v>
      </c>
      <c r="AB43" s="6">
        <v>-20</v>
      </c>
      <c r="AC43" s="6"/>
    </row>
    <row r="44" spans="1:29">
      <c r="A44" s="3" t="s">
        <v>39</v>
      </c>
      <c r="B44" s="4" t="s">
        <v>1</v>
      </c>
      <c r="C44" s="4" t="s">
        <v>1</v>
      </c>
      <c r="D44" s="4" t="s">
        <v>1</v>
      </c>
      <c r="E44" s="4" t="s">
        <v>1</v>
      </c>
      <c r="F44" s="4" t="s">
        <v>1</v>
      </c>
      <c r="G44" s="4" t="s">
        <v>1</v>
      </c>
      <c r="H44" s="4" t="s">
        <v>1</v>
      </c>
      <c r="I44" s="4" t="s">
        <v>1</v>
      </c>
      <c r="J44" s="4" t="s">
        <v>1</v>
      </c>
      <c r="K44" s="4" t="s">
        <v>1</v>
      </c>
      <c r="L44" s="4" t="s">
        <v>1</v>
      </c>
      <c r="M44" s="4" t="s">
        <v>1</v>
      </c>
      <c r="N44" s="4" t="s">
        <v>1</v>
      </c>
      <c r="O44" s="4" t="s">
        <v>1</v>
      </c>
      <c r="P44" s="4" t="s">
        <v>1</v>
      </c>
      <c r="Q44" s="4" t="s">
        <v>1</v>
      </c>
      <c r="R44" s="4" t="s">
        <v>1</v>
      </c>
      <c r="S44" s="4" t="s">
        <v>1</v>
      </c>
      <c r="T44" s="4" t="s">
        <v>1</v>
      </c>
      <c r="U44" s="4" t="s">
        <v>1</v>
      </c>
      <c r="V44" s="4" t="s">
        <v>1</v>
      </c>
      <c r="W44" s="4" t="s">
        <v>1</v>
      </c>
      <c r="X44" s="4" t="s">
        <v>1</v>
      </c>
      <c r="Y44" s="5" t="s">
        <v>1</v>
      </c>
      <c r="Z44" s="15"/>
      <c r="AA44" s="6">
        <f>SUM(B44:Y44)</f>
        <v>0</v>
      </c>
      <c r="AB44" s="6">
        <v>0</v>
      </c>
      <c r="AC44" s="6"/>
    </row>
    <row r="45" spans="1:29">
      <c r="A45" s="3" t="s">
        <v>50</v>
      </c>
      <c r="B45" s="4" t="s">
        <v>1</v>
      </c>
      <c r="C45" s="4" t="s">
        <v>1</v>
      </c>
      <c r="D45" s="4">
        <v>6</v>
      </c>
      <c r="E45" s="4" t="s">
        <v>1</v>
      </c>
      <c r="F45" s="4" t="s">
        <v>1</v>
      </c>
      <c r="G45" s="4" t="s">
        <v>1</v>
      </c>
      <c r="H45" s="4" t="s">
        <v>1</v>
      </c>
      <c r="I45" s="4">
        <v>5</v>
      </c>
      <c r="J45" s="4" t="s">
        <v>1</v>
      </c>
      <c r="K45" s="4">
        <v>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15"/>
      <c r="AA45" s="11">
        <f>SUM(B45:Y45)</f>
        <v>19</v>
      </c>
      <c r="AB45" s="6">
        <v>110</v>
      </c>
      <c r="AC45" s="6"/>
    </row>
    <row r="46" spans="1:29">
      <c r="A46" s="3" t="s">
        <v>49</v>
      </c>
      <c r="B46" s="12">
        <v>1</v>
      </c>
      <c r="C46" s="12">
        <v>1</v>
      </c>
      <c r="D46" s="4" t="s">
        <v>1</v>
      </c>
      <c r="E46" s="4">
        <v>0</v>
      </c>
      <c r="F46" s="4" t="s">
        <v>1</v>
      </c>
      <c r="G46" s="4">
        <v>1</v>
      </c>
      <c r="H46" s="4" t="s">
        <v>1</v>
      </c>
      <c r="I46" s="4">
        <v>3</v>
      </c>
      <c r="J46" s="4">
        <v>3</v>
      </c>
      <c r="K46" s="4">
        <v>6</v>
      </c>
      <c r="L46" s="4" t="s">
        <v>1</v>
      </c>
      <c r="M46" s="4">
        <v>5</v>
      </c>
      <c r="N46" s="4">
        <v>2</v>
      </c>
      <c r="O46" s="4" t="s">
        <v>1</v>
      </c>
      <c r="P46" s="4" t="s">
        <v>1</v>
      </c>
      <c r="Q46" s="4" t="s">
        <v>1</v>
      </c>
      <c r="R46" s="4">
        <v>1</v>
      </c>
      <c r="S46" s="4" t="s">
        <v>1</v>
      </c>
      <c r="T46" s="4" t="s">
        <v>1</v>
      </c>
      <c r="U46" s="4" t="s">
        <v>1</v>
      </c>
      <c r="V46" s="4">
        <v>0</v>
      </c>
      <c r="W46" s="4">
        <v>3</v>
      </c>
      <c r="X46" s="4" t="s">
        <v>1</v>
      </c>
      <c r="Y46" s="5">
        <v>5</v>
      </c>
      <c r="Z46" s="15">
        <v>5</v>
      </c>
      <c r="AA46" s="6">
        <v>34</v>
      </c>
      <c r="AB46" s="6">
        <v>-200</v>
      </c>
      <c r="AC46" s="6"/>
    </row>
    <row r="47" spans="1:29">
      <c r="A47" s="3" t="s">
        <v>52</v>
      </c>
      <c r="B47" s="4"/>
      <c r="C47" s="4"/>
      <c r="D47" s="4" t="s">
        <v>1</v>
      </c>
      <c r="E47" s="4"/>
      <c r="F47" s="4" t="s">
        <v>1</v>
      </c>
      <c r="G47" s="4"/>
      <c r="H47" s="4" t="s">
        <v>1</v>
      </c>
      <c r="I47" s="4"/>
      <c r="J47" s="4" t="s">
        <v>1</v>
      </c>
      <c r="K47" s="4">
        <v>1</v>
      </c>
      <c r="L47" s="4">
        <v>0</v>
      </c>
      <c r="M47" s="4" t="s">
        <v>1</v>
      </c>
      <c r="N47" s="4" t="s">
        <v>1</v>
      </c>
      <c r="O47" s="4" t="s">
        <v>1</v>
      </c>
      <c r="P47" s="4" t="s">
        <v>1</v>
      </c>
      <c r="Q47" s="4" t="s">
        <v>1</v>
      </c>
      <c r="R47" s="4" t="s">
        <v>1</v>
      </c>
      <c r="S47" s="4" t="s">
        <v>1</v>
      </c>
      <c r="T47" s="4" t="s">
        <v>1</v>
      </c>
      <c r="U47" s="4" t="s">
        <v>1</v>
      </c>
      <c r="V47" s="4" t="s">
        <v>1</v>
      </c>
      <c r="W47" s="4" t="s">
        <v>1</v>
      </c>
      <c r="X47" s="4" t="s">
        <v>1</v>
      </c>
      <c r="Y47" s="5" t="s">
        <v>1</v>
      </c>
      <c r="Z47" s="15"/>
      <c r="AA47" s="6">
        <f>SUM(B47:Y47)</f>
        <v>1</v>
      </c>
      <c r="AB47" s="6">
        <v>-40</v>
      </c>
      <c r="AC47" s="6"/>
    </row>
    <row r="48" spans="1:29">
      <c r="A48" s="3" t="s">
        <v>53</v>
      </c>
      <c r="B48" s="4"/>
      <c r="C48" s="4"/>
      <c r="D48" s="4" t="s">
        <v>1</v>
      </c>
      <c r="E48" s="4"/>
      <c r="F48" s="4" t="s">
        <v>1</v>
      </c>
      <c r="G48" s="4"/>
      <c r="H48" s="4" t="s">
        <v>1</v>
      </c>
      <c r="I48" s="4"/>
      <c r="J48" s="4" t="s">
        <v>1</v>
      </c>
      <c r="K48" s="4">
        <v>0</v>
      </c>
      <c r="L48" s="4" t="s">
        <v>1</v>
      </c>
      <c r="M48" s="4" t="s">
        <v>1</v>
      </c>
      <c r="N48" s="4" t="s">
        <v>1</v>
      </c>
      <c r="O48" s="4" t="s">
        <v>1</v>
      </c>
      <c r="P48" s="4" t="s">
        <v>1</v>
      </c>
      <c r="Q48" s="4" t="s">
        <v>1</v>
      </c>
      <c r="R48" s="4" t="s">
        <v>1</v>
      </c>
      <c r="S48" s="4" t="s">
        <v>1</v>
      </c>
      <c r="T48" s="4" t="s">
        <v>1</v>
      </c>
      <c r="U48" s="4" t="s">
        <v>1</v>
      </c>
      <c r="V48" s="4" t="s">
        <v>1</v>
      </c>
      <c r="W48" s="4" t="s">
        <v>1</v>
      </c>
      <c r="X48" s="4" t="s">
        <v>1</v>
      </c>
      <c r="Y48" s="5" t="s">
        <v>1</v>
      </c>
      <c r="Z48" s="15"/>
      <c r="AA48" s="6">
        <f>SUM(B48:Y48)</f>
        <v>0</v>
      </c>
      <c r="AB48" s="6">
        <v>-20</v>
      </c>
      <c r="AC48" s="6"/>
    </row>
    <row r="49" spans="1:29">
      <c r="A49" s="3" t="s">
        <v>54</v>
      </c>
      <c r="B49" s="4"/>
      <c r="C49" s="4"/>
      <c r="D49" s="4" t="s">
        <v>1</v>
      </c>
      <c r="E49" s="4"/>
      <c r="F49" s="4" t="s">
        <v>1</v>
      </c>
      <c r="G49" s="4"/>
      <c r="H49" s="4" t="s">
        <v>1</v>
      </c>
      <c r="I49" s="4"/>
      <c r="J49" s="4" t="s">
        <v>1</v>
      </c>
      <c r="K49" s="4"/>
      <c r="L49" s="4" t="s">
        <v>1</v>
      </c>
      <c r="M49" s="4" t="s">
        <v>1</v>
      </c>
      <c r="N49" s="4" t="s">
        <v>1</v>
      </c>
      <c r="O49" s="4" t="s">
        <v>1</v>
      </c>
      <c r="P49" s="4" t="s">
        <v>1</v>
      </c>
      <c r="Q49" s="4">
        <v>2</v>
      </c>
      <c r="R49" s="4">
        <v>5</v>
      </c>
      <c r="S49" s="4" t="s">
        <v>1</v>
      </c>
      <c r="T49" s="4" t="s">
        <v>1</v>
      </c>
      <c r="U49" s="4" t="s">
        <v>1</v>
      </c>
      <c r="V49" s="4" t="s">
        <v>1</v>
      </c>
      <c r="W49" s="4" t="s">
        <v>1</v>
      </c>
      <c r="X49" s="4" t="s">
        <v>1</v>
      </c>
      <c r="Y49" s="5" t="s">
        <v>1</v>
      </c>
      <c r="Z49" s="15"/>
      <c r="AA49" s="6">
        <f>SUM(B49:Y49)</f>
        <v>7</v>
      </c>
      <c r="AB49" s="6">
        <v>0</v>
      </c>
      <c r="AC49" s="6"/>
    </row>
    <row r="50" spans="1:29" ht="13.5" customHeight="1">
      <c r="A50" s="3" t="s">
        <v>55</v>
      </c>
      <c r="B50" s="4"/>
      <c r="C50" s="4"/>
      <c r="D50" s="4" t="s">
        <v>1</v>
      </c>
      <c r="E50" s="4"/>
      <c r="F50" s="4" t="s">
        <v>1</v>
      </c>
      <c r="G50" s="4"/>
      <c r="H50" s="4" t="s">
        <v>1</v>
      </c>
      <c r="I50" s="4"/>
      <c r="J50" s="4" t="s">
        <v>1</v>
      </c>
      <c r="K50" s="4"/>
      <c r="L50" s="4" t="s">
        <v>1</v>
      </c>
      <c r="M50" s="4" t="s">
        <v>1</v>
      </c>
      <c r="N50" s="4" t="s">
        <v>1</v>
      </c>
      <c r="O50" s="4" t="s">
        <v>1</v>
      </c>
      <c r="P50" s="4" t="s">
        <v>1</v>
      </c>
      <c r="Q50" s="4">
        <v>3</v>
      </c>
      <c r="R50" s="4">
        <v>0</v>
      </c>
      <c r="S50" s="4" t="s">
        <v>1</v>
      </c>
      <c r="T50" s="4" t="s">
        <v>1</v>
      </c>
      <c r="U50" s="4" t="s">
        <v>1</v>
      </c>
      <c r="V50" s="4" t="s">
        <v>1</v>
      </c>
      <c r="W50" s="4" t="s">
        <v>1</v>
      </c>
      <c r="X50" s="4" t="s">
        <v>1</v>
      </c>
      <c r="Y50" s="5" t="s">
        <v>1</v>
      </c>
      <c r="Z50" s="15"/>
      <c r="AA50" s="6">
        <f>SUM(B50:Y50)</f>
        <v>3</v>
      </c>
      <c r="AB50" s="6">
        <v>-40</v>
      </c>
      <c r="AC50" s="6"/>
    </row>
    <row r="51" spans="1:29" ht="13.5" customHeight="1">
      <c r="A51" s="3" t="s">
        <v>56</v>
      </c>
      <c r="B51" s="4"/>
      <c r="C51" s="4"/>
      <c r="D51" s="4" t="s">
        <v>1</v>
      </c>
      <c r="E51" s="4"/>
      <c r="F51" s="4" t="s">
        <v>1</v>
      </c>
      <c r="G51" s="4"/>
      <c r="H51" s="4" t="s">
        <v>1</v>
      </c>
      <c r="I51" s="4"/>
      <c r="J51" s="4" t="s">
        <v>1</v>
      </c>
      <c r="K51" s="4"/>
      <c r="L51" s="4" t="s">
        <v>1</v>
      </c>
      <c r="M51" s="4" t="s">
        <v>1</v>
      </c>
      <c r="N51" s="4" t="s">
        <v>1</v>
      </c>
      <c r="O51" s="4" t="s">
        <v>1</v>
      </c>
      <c r="P51" s="4" t="s">
        <v>1</v>
      </c>
      <c r="Q51" s="4"/>
      <c r="R51" s="4"/>
      <c r="S51" s="4">
        <v>0</v>
      </c>
      <c r="T51" s="4" t="s">
        <v>1</v>
      </c>
      <c r="U51" s="4" t="s">
        <v>1</v>
      </c>
      <c r="V51" s="4" t="s">
        <v>1</v>
      </c>
      <c r="W51" s="4" t="s">
        <v>1</v>
      </c>
      <c r="X51" s="4" t="s">
        <v>1</v>
      </c>
      <c r="Y51" s="5" t="s">
        <v>1</v>
      </c>
      <c r="Z51" s="15"/>
      <c r="AA51" s="6">
        <f t="shared" ref="AA51" si="4">SUM(B51:Y51)</f>
        <v>0</v>
      </c>
      <c r="AB51" s="6">
        <v>-20</v>
      </c>
      <c r="AC51" s="6"/>
    </row>
  </sheetData>
  <mergeCells count="5">
    <mergeCell ref="AA2:AA4"/>
    <mergeCell ref="AB2:AB4"/>
    <mergeCell ref="AC2:AC4"/>
    <mergeCell ref="B1:AC1"/>
    <mergeCell ref="A1:A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07826-7740-4C29-8CD1-3BE65DA9B363}">
  <dimension ref="A1:C41"/>
  <sheetViews>
    <sheetView workbookViewId="0">
      <selection activeCell="D41" sqref="D41"/>
    </sheetView>
  </sheetViews>
  <sheetFormatPr defaultRowHeight="14.25"/>
  <cols>
    <col min="1" max="1" width="23" bestFit="1" customWidth="1"/>
  </cols>
  <sheetData>
    <row r="1" spans="1:3">
      <c r="A1" t="s">
        <v>42</v>
      </c>
      <c r="B1" t="s">
        <v>43</v>
      </c>
      <c r="C1" t="s">
        <v>44</v>
      </c>
    </row>
    <row r="2" spans="1:3">
      <c r="A2" t="s">
        <v>7</v>
      </c>
      <c r="B2">
        <f>_xlfn.XLOOKUP(A2,Blad2!A:A,Blad2!AA:AA)</f>
        <v>29</v>
      </c>
      <c r="C2">
        <v>1</v>
      </c>
    </row>
    <row r="3" spans="1:3">
      <c r="A3" t="s">
        <v>4</v>
      </c>
      <c r="B3" t="e">
        <f>_xlfn.XLOOKUP(A3,Blad2!A:A,Blad2!AA:AA)</f>
        <v>#N/A</v>
      </c>
      <c r="C3">
        <v>2</v>
      </c>
    </row>
    <row r="4" spans="1:3">
      <c r="A4" t="s">
        <v>17</v>
      </c>
      <c r="B4">
        <f>_xlfn.XLOOKUP(A4,Blad2!A:A,Blad2!AA:AA)</f>
        <v>8</v>
      </c>
      <c r="C4">
        <v>3</v>
      </c>
    </row>
    <row r="5" spans="1:3">
      <c r="A5" t="s">
        <v>12</v>
      </c>
      <c r="B5">
        <f>_xlfn.XLOOKUP(A5,Blad2!A:A,Blad2!AA:AA)</f>
        <v>0</v>
      </c>
      <c r="C5">
        <v>4</v>
      </c>
    </row>
    <row r="6" spans="1:3">
      <c r="A6" t="s">
        <v>0</v>
      </c>
      <c r="B6">
        <f>_xlfn.XLOOKUP(A6,Blad2!A:A,Blad2!AA:AA)</f>
        <v>32</v>
      </c>
      <c r="C6">
        <v>5</v>
      </c>
    </row>
    <row r="7" spans="1:3">
      <c r="A7" t="s">
        <v>2</v>
      </c>
      <c r="B7">
        <f>_xlfn.XLOOKUP(A7,Blad2!A:A,Blad2!AA:AA)</f>
        <v>49</v>
      </c>
      <c r="C7">
        <v>6</v>
      </c>
    </row>
    <row r="8" spans="1:3">
      <c r="A8" t="s">
        <v>3</v>
      </c>
      <c r="B8">
        <f>_xlfn.XLOOKUP(A8,Blad2!A:A,Blad2!AA:AA)</f>
        <v>10</v>
      </c>
      <c r="C8">
        <v>7</v>
      </c>
    </row>
    <row r="9" spans="1:3">
      <c r="A9" t="s">
        <v>5</v>
      </c>
      <c r="B9">
        <f>_xlfn.XLOOKUP(A9,Blad2!A:A,Blad2!AA:AA)</f>
        <v>34</v>
      </c>
      <c r="C9">
        <v>8</v>
      </c>
    </row>
    <row r="10" spans="1:3">
      <c r="A10" t="s">
        <v>6</v>
      </c>
      <c r="B10">
        <f>_xlfn.XLOOKUP(A10,Blad2!A:A,Blad2!AA:AA)</f>
        <v>65</v>
      </c>
      <c r="C10">
        <v>9</v>
      </c>
    </row>
    <row r="11" spans="1:3">
      <c r="A11" t="s">
        <v>8</v>
      </c>
      <c r="B11">
        <f>_xlfn.XLOOKUP(A11,Blad2!A:A,Blad2!AA:AA)</f>
        <v>0</v>
      </c>
      <c r="C11">
        <v>10</v>
      </c>
    </row>
    <row r="12" spans="1:3">
      <c r="A12" t="s">
        <v>9</v>
      </c>
      <c r="B12">
        <f>_xlfn.XLOOKUP(A12,Blad2!A:A,Blad2!AA:AA)</f>
        <v>21</v>
      </c>
      <c r="C12">
        <v>11</v>
      </c>
    </row>
    <row r="13" spans="1:3">
      <c r="A13" t="s">
        <v>10</v>
      </c>
      <c r="B13">
        <f>_xlfn.XLOOKUP(A13,Blad2!A:A,Blad2!AA:AA)</f>
        <v>0</v>
      </c>
      <c r="C13">
        <v>12</v>
      </c>
    </row>
    <row r="14" spans="1:3">
      <c r="A14" t="s">
        <v>11</v>
      </c>
      <c r="B14">
        <f>_xlfn.XLOOKUP(A14,Blad2!A:A,Blad2!AA:AA)</f>
        <v>0</v>
      </c>
      <c r="C14">
        <v>13</v>
      </c>
    </row>
    <row r="15" spans="1:3">
      <c r="A15" t="s">
        <v>40</v>
      </c>
      <c r="B15">
        <f>_xlfn.XLOOKUP(A15,Blad2!A:A,Blad2!AA:AA)</f>
        <v>32</v>
      </c>
      <c r="C15">
        <v>14</v>
      </c>
    </row>
    <row r="16" spans="1:3">
      <c r="A16" t="s">
        <v>13</v>
      </c>
      <c r="B16">
        <f>_xlfn.XLOOKUP(A16,Blad2!A:A,Blad2!AA:AA)</f>
        <v>3</v>
      </c>
      <c r="C16">
        <v>15</v>
      </c>
    </row>
    <row r="17" spans="1:3">
      <c r="A17" t="s">
        <v>14</v>
      </c>
      <c r="B17">
        <f>_xlfn.XLOOKUP(A17,Blad2!A:A,Blad2!AA:AA)</f>
        <v>0</v>
      </c>
      <c r="C17">
        <v>16</v>
      </c>
    </row>
    <row r="18" spans="1:3">
      <c r="A18" t="s">
        <v>15</v>
      </c>
      <c r="B18">
        <f>_xlfn.XLOOKUP(A18,Blad2!A:A,Blad2!AA:AA)</f>
        <v>0</v>
      </c>
      <c r="C18">
        <v>17</v>
      </c>
    </row>
    <row r="19" spans="1:3">
      <c r="A19" t="s">
        <v>16</v>
      </c>
      <c r="B19">
        <f>_xlfn.XLOOKUP(A19,Blad2!A:A,Blad2!AA:AA)</f>
        <v>62</v>
      </c>
      <c r="C19">
        <v>18</v>
      </c>
    </row>
    <row r="20" spans="1:3">
      <c r="A20" t="s">
        <v>18</v>
      </c>
      <c r="B20">
        <f>_xlfn.XLOOKUP(A20,Blad2!A:A,Blad2!AA:AA)</f>
        <v>0</v>
      </c>
      <c r="C20">
        <v>19</v>
      </c>
    </row>
    <row r="21" spans="1:3">
      <c r="A21" t="s">
        <v>19</v>
      </c>
      <c r="B21">
        <f>_xlfn.XLOOKUP(A21,Blad2!A:A,Blad2!AA:AA)</f>
        <v>9</v>
      </c>
      <c r="C21">
        <v>20</v>
      </c>
    </row>
    <row r="22" spans="1:3">
      <c r="A22" t="s">
        <v>20</v>
      </c>
      <c r="B22">
        <f>_xlfn.XLOOKUP(A22,Blad2!A:A,Blad2!AA:AA)</f>
        <v>0</v>
      </c>
      <c r="C22">
        <v>21</v>
      </c>
    </row>
    <row r="23" spans="1:3">
      <c r="A23" t="s">
        <v>21</v>
      </c>
      <c r="B23">
        <f>_xlfn.XLOOKUP(A23,Blad2!A:A,Blad2!AA:AA)</f>
        <v>0</v>
      </c>
      <c r="C23">
        <v>22</v>
      </c>
    </row>
    <row r="24" spans="1:3">
      <c r="A24" t="s">
        <v>22</v>
      </c>
      <c r="B24">
        <f>_xlfn.XLOOKUP(A24,Blad2!A:A,Blad2!AA:AA)</f>
        <v>13</v>
      </c>
      <c r="C24">
        <v>23</v>
      </c>
    </row>
    <row r="25" spans="1:3">
      <c r="A25" t="s">
        <v>23</v>
      </c>
      <c r="B25">
        <f>_xlfn.XLOOKUP(A25,Blad2!A:A,Blad2!AA:AA)</f>
        <v>12</v>
      </c>
      <c r="C25">
        <v>24</v>
      </c>
    </row>
    <row r="26" spans="1:3">
      <c r="A26" t="s">
        <v>24</v>
      </c>
      <c r="B26">
        <f>_xlfn.XLOOKUP(A26,Blad2!A:A,Blad2!AA:AA)</f>
        <v>0</v>
      </c>
      <c r="C26">
        <v>25</v>
      </c>
    </row>
    <row r="27" spans="1:3">
      <c r="A27" t="s">
        <v>25</v>
      </c>
      <c r="B27">
        <f>_xlfn.XLOOKUP(A27,Blad2!A:A,Blad2!AA:AA)</f>
        <v>0</v>
      </c>
      <c r="C27">
        <v>26</v>
      </c>
    </row>
    <row r="28" spans="1:3">
      <c r="A28" t="s">
        <v>26</v>
      </c>
      <c r="B28">
        <f>_xlfn.XLOOKUP(A28,Blad2!A:A,Blad2!AA:AA)</f>
        <v>0</v>
      </c>
      <c r="C28">
        <v>27</v>
      </c>
    </row>
    <row r="29" spans="1:3">
      <c r="A29" t="s">
        <v>27</v>
      </c>
      <c r="B29">
        <f>_xlfn.XLOOKUP(A29,Blad2!A:A,Blad2!AA:AA)</f>
        <v>47</v>
      </c>
      <c r="C29">
        <v>28</v>
      </c>
    </row>
    <row r="30" spans="1:3">
      <c r="A30" t="s">
        <v>28</v>
      </c>
      <c r="B30">
        <f>_xlfn.XLOOKUP(A30,Blad2!A:A,Blad2!AA:AA)</f>
        <v>0</v>
      </c>
      <c r="C30">
        <v>29</v>
      </c>
    </row>
    <row r="31" spans="1:3">
      <c r="A31" t="s">
        <v>29</v>
      </c>
      <c r="B31">
        <f>_xlfn.XLOOKUP(A31,Blad2!A:A,Blad2!AA:AA)</f>
        <v>3</v>
      </c>
      <c r="C31">
        <v>30</v>
      </c>
    </row>
    <row r="32" spans="1:3">
      <c r="A32" t="s">
        <v>30</v>
      </c>
      <c r="B32">
        <f>_xlfn.XLOOKUP(A32,Blad2!A:A,Blad2!AA:AA)</f>
        <v>20</v>
      </c>
      <c r="C32">
        <v>31</v>
      </c>
    </row>
    <row r="33" spans="1:3">
      <c r="A33" t="s">
        <v>31</v>
      </c>
      <c r="B33">
        <f>_xlfn.XLOOKUP(A33,Blad2!A:A,Blad2!AA:AA)</f>
        <v>6</v>
      </c>
      <c r="C33">
        <v>32</v>
      </c>
    </row>
    <row r="34" spans="1:3">
      <c r="A34" t="s">
        <v>32</v>
      </c>
      <c r="B34">
        <f>_xlfn.XLOOKUP(A34,Blad2!A:A,Blad2!AA:AA)</f>
        <v>0</v>
      </c>
      <c r="C34">
        <v>33</v>
      </c>
    </row>
    <row r="35" spans="1:3">
      <c r="A35" t="s">
        <v>33</v>
      </c>
      <c r="B35">
        <f>_xlfn.XLOOKUP(A35,Blad2!A:A,Blad2!AA:AA)</f>
        <v>18</v>
      </c>
      <c r="C35">
        <v>34</v>
      </c>
    </row>
    <row r="36" spans="1:3">
      <c r="A36" t="s">
        <v>34</v>
      </c>
      <c r="B36">
        <f>_xlfn.XLOOKUP(A36,Blad2!A:A,Blad2!AA:AA)</f>
        <v>0</v>
      </c>
      <c r="C36">
        <v>35</v>
      </c>
    </row>
    <row r="37" spans="1:3">
      <c r="A37" t="s">
        <v>35</v>
      </c>
      <c r="B37">
        <f>_xlfn.XLOOKUP(A37,Blad2!A:A,Blad2!AA:AA)</f>
        <v>43</v>
      </c>
      <c r="C37">
        <v>36</v>
      </c>
    </row>
    <row r="38" spans="1:3">
      <c r="A38" t="s">
        <v>36</v>
      </c>
      <c r="B38">
        <f>_xlfn.XLOOKUP(A38,Blad2!A:A,Blad2!AA:AA)</f>
        <v>0</v>
      </c>
      <c r="C38">
        <v>37</v>
      </c>
    </row>
    <row r="39" spans="1:3">
      <c r="A39" t="s">
        <v>37</v>
      </c>
      <c r="B39">
        <f>_xlfn.XLOOKUP(A39,Blad2!A:A,Blad2!AA:AA)</f>
        <v>24</v>
      </c>
      <c r="C39">
        <v>38</v>
      </c>
    </row>
    <row r="40" spans="1:3">
      <c r="A40" t="s">
        <v>38</v>
      </c>
      <c r="B40">
        <f>_xlfn.XLOOKUP(A40,Blad2!A:A,Blad2!AA:AA)</f>
        <v>0</v>
      </c>
      <c r="C40">
        <v>39</v>
      </c>
    </row>
    <row r="41" spans="1:3">
      <c r="A41" t="s">
        <v>39</v>
      </c>
      <c r="B41">
        <f>_xlfn.XLOOKUP(A41,Blad2!A:A,Blad2!AA:AA)</f>
        <v>0</v>
      </c>
      <c r="C41">
        <v>40</v>
      </c>
    </row>
  </sheetData>
  <autoFilter ref="A1:C1" xr:uid="{C7A07826-7740-4C29-8CD1-3BE65DA9B363}">
    <sortState xmlns:xlrd2="http://schemas.microsoft.com/office/spreadsheetml/2017/richdata2" ref="A2:C41">
      <sortCondition descending="1" ref="B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E A A B Q S w M E F A A C A A g A B 1 5 b W B U x j S e l A A A A 9 g A A A B I A H A B D b 2 5 m a W c v U G F j a 2 F n Z S 5 4 b W w g o h g A K K A U A A A A A A A A A A A A A A A A A A A A A A A A A A A A h Y 8 x D o I w G I W v Q r r T l m o M I T 9 l M G 6 S m J A Y 1 6 Z W a I R i a K H c z c E j e Q U x i r o 5 v u 9 9 w 3 v 3 6 w 2 y s a m D Q X V W t y Z F E a Y o U E a 2 R 2 3 K F P X u F M Y o 4 7 A T 8 i x K F U y y s c l o j y m q n L s k h H j v s V / g t i s J o z Q i h 3 x b y E o 1 A n 1 k / V 8 O t b F O G K k Q h / 1 r D G c 4 Y k u 8 Y j G m Q G Y I u T Z f g U 1 7 n + 0 P h H V f u 7 5 T 3 A 5 h s Q E y R y D v D / w B U E s D B B Q A A g A I A A d e W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X l t Y j 3 b 0 S o Q B A A B l B A A A E w A c A E Z v c m 1 1 b G F z L 1 N l Y 3 R p b 2 4 x L m 0 g o h g A K K A U A A A A A A A A A A A A A A A A A A A A A A A A A A A A d Z P N T g I x F E b 3 J L x D U z a Q D D O 0 + G 9 m Y X Q h c U M i x g V h U e g F R j v t 2 F 6 C h L D z U X w G X 4 A X c x B E j d x u J j n f z e 1 3 m k y A E W b O s v v t V 1 x W K 9 V K m C o P m t V 4 T w 0 N t F q C 1 b t q A k w 0 O E u Z A a x W W H n u 1 u / G q J J 0 9 T j + G g 3 1 R x j G 1 8 4 i W A x 1 P k U s w k W S z O f z 2 C + 0 m z g z j g M k O e h M J d A + L v A 1 f 0 l C 0 2 Q T Z Z u y 3 W y d x 4 U e 8 0 b E + p 2 8 M J C X i 9 S m W c p F 3 O a D R r S 9 e 9 8 s 3 d V Y 9 j s 6 3 R f m g 1 X / R q E a 7 M Z r / K E o p u u P J 6 2 Y n w 1 9 9 g x + 4 / I 1 H 3 e 9 y x 3 C L S g N P t S / l 5 Q d d s m V M f c j Z Z Q P K f o Z 7 F v U + P r N a q 8 0 w 0 X x s 6 / n l Q 1 j 5 / N r Z 2 a 5 7 S 2 K 8 m U O V o i W S 7 4 d E j x i H Y s n R / F m f B W x 7 0 C W Q b k d G M I r / u J t g h 8 R / J j g J w Q / J f g Z w c 8 J L l p U I K i A U h a U s 6 C k B W U t K G 1 B e Q t K X F D m k j K X l L m k z C V l L i l z S Z l L y l x S 5 v K / O T p U B v / g V a N a y e y h / + L y E 1 B L A Q I t A B Q A A g A I A A d e W 1 g V M Y 0 n p Q A A A P Y A A A A S A A A A A A A A A A A A A A A A A A A A A A B D b 2 5 m a W c v U G F j a 2 F n Z S 5 4 b W x Q S w E C L Q A U A A I A C A A H X l t Y D 8 r p q 6 Q A A A D p A A A A E w A A A A A A A A A A A A A A A A D x A A A A W 0 N v b n R l b n R f V H l w Z X N d L n h t b F B L A Q I t A B Q A A g A I A A d e W 1 i P d v R K h A E A A G U E A A A T A A A A A A A A A A A A A A A A A O I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s b A A A A A A A A q R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0 Z W J l O D k x L T A w N T c t N D M 2 Z C 0 5 M 2 Z h L W Z h M D Y 5 O D d j M m E 5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1 Q x M D o y O D o z N S 4 3 M z Q 5 N D Q w W i I g L z 4 8 R W 5 0 c n k g V H l w Z T 0 i R m l s b E N v b H V t b l R 5 c G V z I i B W Y W x 1 Z T 0 i c 0 F 3 W U d C Z 1 l H Q m d Z R 0 J n W U d C Z 1 l H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d G 9 0 Y W x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s s J n F 1 b 3 Q 7 U 2 V j d G l v b j E v V G F i b G U w M D E g K F B h Z 2 U g M S k v Q X V 0 b 1 J l b W 9 2 Z W R D b 2 x 1 b W 5 z M S 5 7 Q 2 9 s d W 1 u O C w 3 f S Z x d W 9 0 O y w m c X V v d D t T Z W N 0 a W 9 u M S 9 U Y W J s Z T A w M S A o U G F n Z S A x K S 9 B d X R v U m V t b 3 Z l Z E N v b H V t b n M x L n t D b 2 x 1 b W 4 5 L D h 9 J n F 1 b 3 Q 7 L C Z x d W 9 0 O 1 N l Y 3 R p b 2 4 x L 1 R h Y m x l M D A x I C h Q Y W d l I D E p L 0 F 1 d G 9 S Z W 1 v d m V k Q 2 9 s d W 1 u c z E u e 0 N v b H V t b j E w L D l 9 J n F 1 b 3 Q 7 L C Z x d W 9 0 O 1 N l Y 3 R p b 2 4 x L 1 R h Y m x l M D A x I C h Q Y W d l I D E p L 0 F 1 d G 9 S Z W 1 v d m V k Q 2 9 s d W 1 u c z E u e 0 N v b H V t b j E x L D E w f S Z x d W 9 0 O y w m c X V v d D t T Z W N 0 a W 9 u M S 9 U Y W J s Z T A w M S A o U G F n Z S A x K S 9 B d X R v U m V t b 3 Z l Z E N v b H V t b n M x L n t D b 2 x 1 b W 4 x M i w x M X 0 m c X V v d D s s J n F 1 b 3 Q 7 U 2 V j d G l v b j E v V G F i b G U w M D E g K F B h Z 2 U g M S k v Q X V 0 b 1 J l b W 9 2 Z W R D b 2 x 1 b W 5 z M S 5 7 Q 2 9 s d W 1 u M T M s M T J 9 J n F 1 b 3 Q 7 L C Z x d W 9 0 O 1 N l Y 3 R p b 2 4 x L 1 R h Y m x l M D A x I C h Q Y W d l I D E p L 0 F 1 d G 9 S Z W 1 v d m V k Q 2 9 s d W 1 u c z E u e 0 N v b H V t b j E 0 L D E z f S Z x d W 9 0 O y w m c X V v d D t T Z W N 0 a W 9 u M S 9 U Y W J s Z T A w M S A o U G F n Z S A x K S 9 B d X R v U m V t b 3 Z l Z E N v b H V t b n M x L n t D b 2 x 1 b W 4 x N S w x N H 0 m c X V v d D s s J n F 1 b 3 Q 7 U 2 V j d G l v b j E v V G F i b G U w M D E g K F B h Z 2 U g M S k v Q X V 0 b 1 J l b W 9 2 Z W R D b 2 x 1 b W 5 z M S 5 7 Q 2 9 s d W 1 u M T Y s M T V 9 J n F 1 b 3 Q 7 L C Z x d W 9 0 O 1 N l Y 3 R p b 2 4 x L 1 R h Y m x l M D A x I C h Q Y W d l I D E p L 0 F 1 d G 9 S Z W 1 v d m V k Q 2 9 s d W 1 u c z E u e 0 N v b H V t b j E 3 L D E 2 f S Z x d W 9 0 O y w m c X V v d D t T Z W N 0 a W 9 u M S 9 U Y W J s Z T A w M S A o U G F n Z S A x K S 9 B d X R v U m V t b 3 Z l Z E N v b H V t b n M x L n t D b 2 x 1 b W 4 x O C w x N 3 0 m c X V v d D s s J n F 1 b 3 Q 7 U 2 V j d G l v b j E v V G F i b G U w M D E g K F B h Z 2 U g M S k v Q X V 0 b 1 J l b W 9 2 Z W R D b 2 x 1 b W 5 z M S 5 7 Q 2 9 s d W 1 u M T k s M T h 9 J n F 1 b 3 Q 7 L C Z x d W 9 0 O 1 N l Y 3 R p b 2 4 x L 1 R h Y m x l M D A x I C h Q Y W d l I D E p L 0 F 1 d G 9 S Z W 1 v d m V k Q 2 9 s d W 1 u c z E u e 0 N v b H V t b j I w L D E 5 f S Z x d W 9 0 O y w m c X V v d D t T Z W N 0 a W 9 u M S 9 U Y W J s Z T A w M S A o U G F n Z S A x K S 9 B d X R v U m V t b 3 Z l Z E N v b H V t b n M x L n t D b 2 x 1 b W 4 y M S w y M H 0 m c X V v d D s s J n F 1 b 3 Q 7 U 2 V j d G l v b j E v V G F i b G U w M D E g K F B h Z 2 U g M S k v Q X V 0 b 1 J l b W 9 2 Z W R D b 2 x 1 b W 5 z M S 5 7 Q 2 9 s d W 1 u M j I s M j F 9 J n F 1 b 3 Q 7 L C Z x d W 9 0 O 1 N l Y 3 R p b 2 4 x L 1 R h Y m x l M D A x I C h Q Y W d l I D E p L 0 F 1 d G 9 S Z W 1 v d m V k Q 2 9 s d W 1 u c z E u e 0 N v b H V t b j I z L D I y f S Z x d W 9 0 O y w m c X V v d D t T Z W N 0 a W 9 u M S 9 U Y W J s Z T A w M S A o U G F n Z S A x K S 9 B d X R v U m V t b 3 Z l Z E N v b H V t b n M x L n t D b 2 x 1 b W 4 y N C w y M 3 0 m c X V v d D s s J n F 1 b 3 Q 7 U 2 V j d G l v b j E v V G F i b G U w M D E g K F B h Z 2 U g M S k v Q X V 0 b 1 J l b W 9 2 Z W R D b 2 x 1 b W 5 z M S 5 7 Q 2 9 s d W 1 u M j U s M j R 9 J n F 1 b 3 Q 7 L C Z x d W 9 0 O 1 N l Y 3 R p b 2 4 x L 1 R h Y m x l M D A x I C h Q Y W d l I D E p L 0 F 1 d G 9 S Z W 1 v d m V k Q 2 9 s d W 1 u c z E u e 0 N v b H V t b j I 2 L D I 1 f S Z x d W 9 0 O y w m c X V v d D t T Z W N 0 a W 9 u M S 9 U Y W J s Z T A w M S A o U G F n Z S A x K S 9 B d X R v U m V t b 3 Z l Z E N v b H V t b n M x L n t D b 2 x 1 b W 4 y N y w y N n 0 m c X V v d D s s J n F 1 b 3 Q 7 U 2 V j d G l v b j E v V G F i b G U w M D E g K F B h Z 2 U g M S k v Q X V 0 b 1 J l b W 9 2 Z W R D b 2 x 1 b W 5 z M S 5 7 Q 2 9 s d W 1 u M j g s M j d 9 J n F 1 b 3 Q 7 L C Z x d W 9 0 O 1 N l Y 3 R p b 2 4 x L 1 R h Y m x l M D A x I C h Q Y W d l I D E p L 0 F 1 d G 9 S Z W 1 v d m V k Q 2 9 s d W 1 u c z E u e 3 R v d G F s d C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s s J n F 1 b 3 Q 7 U 2 V j d G l v b j E v V G F i b G U w M D E g K F B h Z 2 U g M S k v Q X V 0 b 1 J l b W 9 2 Z W R D b 2 x 1 b W 5 z M S 5 7 Q 2 9 s d W 1 u O C w 3 f S Z x d W 9 0 O y w m c X V v d D t T Z W N 0 a W 9 u M S 9 U Y W J s Z T A w M S A o U G F n Z S A x K S 9 B d X R v U m V t b 3 Z l Z E N v b H V t b n M x L n t D b 2 x 1 b W 4 5 L D h 9 J n F 1 b 3 Q 7 L C Z x d W 9 0 O 1 N l Y 3 R p b 2 4 x L 1 R h Y m x l M D A x I C h Q Y W d l I D E p L 0 F 1 d G 9 S Z W 1 v d m V k Q 2 9 s d W 1 u c z E u e 0 N v b H V t b j E w L D l 9 J n F 1 b 3 Q 7 L C Z x d W 9 0 O 1 N l Y 3 R p b 2 4 x L 1 R h Y m x l M D A x I C h Q Y W d l I D E p L 0 F 1 d G 9 S Z W 1 v d m V k Q 2 9 s d W 1 u c z E u e 0 N v b H V t b j E x L D E w f S Z x d W 9 0 O y w m c X V v d D t T Z W N 0 a W 9 u M S 9 U Y W J s Z T A w M S A o U G F n Z S A x K S 9 B d X R v U m V t b 3 Z l Z E N v b H V t b n M x L n t D b 2 x 1 b W 4 x M i w x M X 0 m c X V v d D s s J n F 1 b 3 Q 7 U 2 V j d G l v b j E v V G F i b G U w M D E g K F B h Z 2 U g M S k v Q X V 0 b 1 J l b W 9 2 Z W R D b 2 x 1 b W 5 z M S 5 7 Q 2 9 s d W 1 u M T M s M T J 9 J n F 1 b 3 Q 7 L C Z x d W 9 0 O 1 N l Y 3 R p b 2 4 x L 1 R h Y m x l M D A x I C h Q Y W d l I D E p L 0 F 1 d G 9 S Z W 1 v d m V k Q 2 9 s d W 1 u c z E u e 0 N v b H V t b j E 0 L D E z f S Z x d W 9 0 O y w m c X V v d D t T Z W N 0 a W 9 u M S 9 U Y W J s Z T A w M S A o U G F n Z S A x K S 9 B d X R v U m V t b 3 Z l Z E N v b H V t b n M x L n t D b 2 x 1 b W 4 x N S w x N H 0 m c X V v d D s s J n F 1 b 3 Q 7 U 2 V j d G l v b j E v V G F i b G U w M D E g K F B h Z 2 U g M S k v Q X V 0 b 1 J l b W 9 2 Z W R D b 2 x 1 b W 5 z M S 5 7 Q 2 9 s d W 1 u M T Y s M T V 9 J n F 1 b 3 Q 7 L C Z x d W 9 0 O 1 N l Y 3 R p b 2 4 x L 1 R h Y m x l M D A x I C h Q Y W d l I D E p L 0 F 1 d G 9 S Z W 1 v d m V k Q 2 9 s d W 1 u c z E u e 0 N v b H V t b j E 3 L D E 2 f S Z x d W 9 0 O y w m c X V v d D t T Z W N 0 a W 9 u M S 9 U Y W J s Z T A w M S A o U G F n Z S A x K S 9 B d X R v U m V t b 3 Z l Z E N v b H V t b n M x L n t D b 2 x 1 b W 4 x O C w x N 3 0 m c X V v d D s s J n F 1 b 3 Q 7 U 2 V j d G l v b j E v V G F i b G U w M D E g K F B h Z 2 U g M S k v Q X V 0 b 1 J l b W 9 2 Z W R D b 2 x 1 b W 5 z M S 5 7 Q 2 9 s d W 1 u M T k s M T h 9 J n F 1 b 3 Q 7 L C Z x d W 9 0 O 1 N l Y 3 R p b 2 4 x L 1 R h Y m x l M D A x I C h Q Y W d l I D E p L 0 F 1 d G 9 S Z W 1 v d m V k Q 2 9 s d W 1 u c z E u e 0 N v b H V t b j I w L D E 5 f S Z x d W 9 0 O y w m c X V v d D t T Z W N 0 a W 9 u M S 9 U Y W J s Z T A w M S A o U G F n Z S A x K S 9 B d X R v U m V t b 3 Z l Z E N v b H V t b n M x L n t D b 2 x 1 b W 4 y M S w y M H 0 m c X V v d D s s J n F 1 b 3 Q 7 U 2 V j d G l v b j E v V G F i b G U w M D E g K F B h Z 2 U g M S k v Q X V 0 b 1 J l b W 9 2 Z W R D b 2 x 1 b W 5 z M S 5 7 Q 2 9 s d W 1 u M j I s M j F 9 J n F 1 b 3 Q 7 L C Z x d W 9 0 O 1 N l Y 3 R p b 2 4 x L 1 R h Y m x l M D A x I C h Q Y W d l I D E p L 0 F 1 d G 9 S Z W 1 v d m V k Q 2 9 s d W 1 u c z E u e 0 N v b H V t b j I z L D I y f S Z x d W 9 0 O y w m c X V v d D t T Z W N 0 a W 9 u M S 9 U Y W J s Z T A w M S A o U G F n Z S A x K S 9 B d X R v U m V t b 3 Z l Z E N v b H V t b n M x L n t D b 2 x 1 b W 4 y N C w y M 3 0 m c X V v d D s s J n F 1 b 3 Q 7 U 2 V j d G l v b j E v V G F i b G U w M D E g K F B h Z 2 U g M S k v Q X V 0 b 1 J l b W 9 2 Z W R D b 2 x 1 b W 5 z M S 5 7 Q 2 9 s d W 1 u M j U s M j R 9 J n F 1 b 3 Q 7 L C Z x d W 9 0 O 1 N l Y 3 R p b 2 4 x L 1 R h Y m x l M D A x I C h Q Y W d l I D E p L 0 F 1 d G 9 S Z W 1 v d m V k Q 2 9 s d W 1 u c z E u e 0 N v b H V t b j I 2 L D I 1 f S Z x d W 9 0 O y w m c X V v d D t T Z W N 0 a W 9 u M S 9 U Y W J s Z T A w M S A o U G F n Z S A x K S 9 B d X R v U m V t b 3 Z l Z E N v b H V t b n M x L n t D b 2 x 1 b W 4 y N y w y N n 0 m c X V v d D s s J n F 1 b 3 Q 7 U 2 V j d G l v b j E v V G F i b G U w M D E g K F B h Z 2 U g M S k v Q X V 0 b 1 J l b W 9 2 Z W R D b 2 x 1 b W 5 z M S 5 7 Q 2 9 s d W 1 u M j g s M j d 9 J n F 1 b 3 Q 7 L C Z x d W 9 0 O 1 N l Y 3 R p b 2 4 x L 1 R h Y m x l M D A x I C h Q Y W d l I D E p L 0 F 1 d G 9 S Z W 1 v d m V k Q 2 9 s d W 1 u c z E u e 3 R v d G F s d C w y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V w c G g l Q z M l Q j Z q Z G E l M j B y d W J y a W t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8 l Q z M l O D R u Z H J h Z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7 j L I N V b L S J 0 j t I u c P m s 0 A A A A A A I A A A A A A A N m A A D A A A A A E A A A A G b S W J J A R z l H 1 4 N W S 2 g j 8 A A A A A A A B I A A A K A A A A A Q A A A A Y t w h V P t d q T X u E 7 K c w 9 I a 7 F A A A A B A g 9 A s a L 9 M s k l p a 5 S k 8 t D z L L l 2 o L y o Q 1 u U 6 8 C 8 G r 2 C M S C C w g 7 8 l j C A i W h 0 d n C x + f d V A Y s E Y N F D D Y 0 P M I u W U r 3 d 8 L p 2 h l O p 1 L O f t N q J t y p Y 4 R Q A A A D E E W j J 8 n 8 v W 9 o c b p D N i G F B t S k P 7 w = = < / D a t a M a s h u p > 
</file>

<file path=customXml/itemProps1.xml><?xml version="1.0" encoding="utf-8"?>
<ds:datastoreItem xmlns:ds="http://schemas.openxmlformats.org/officeDocument/2006/customXml" ds:itemID="{BB5A5A13-BF8C-412D-9D09-B02C92C21D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Liga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Gilbert</dc:creator>
  <cp:lastModifiedBy>Morgan Magnusson</cp:lastModifiedBy>
  <cp:lastPrinted>2024-05-13T11:43:01Z</cp:lastPrinted>
  <dcterms:created xsi:type="dcterms:W3CDTF">2024-02-27T10:11:10Z</dcterms:created>
  <dcterms:modified xsi:type="dcterms:W3CDTF">2024-10-07T15:20:27Z</dcterms:modified>
</cp:coreProperties>
</file>