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1970"/>
  </bookViews>
  <sheets>
    <sheet name="Blad2" sheetId="2" r:id="rId1"/>
    <sheet name="Liga" sheetId="4" r:id="rId2"/>
  </sheets>
  <definedNames>
    <definedName name="_xlnm._FilterDatabase" localSheetId="1" hidden="1">Liga!$A$1:$C$1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7" i="2" l="1"/>
  <c r="Z48" i="2"/>
  <c r="Z45" i="2"/>
  <c r="Z46" i="2"/>
  <c r="F4" i="2"/>
  <c r="Z7" i="2"/>
  <c r="B8" i="4" s="1"/>
  <c r="Z8" i="2"/>
  <c r="B3" i="4" s="1"/>
  <c r="Z9" i="2"/>
  <c r="B9" i="4" s="1"/>
  <c r="Z10" i="2"/>
  <c r="B10" i="4" s="1"/>
  <c r="Z11" i="2"/>
  <c r="B2" i="4" s="1"/>
  <c r="Z12" i="2"/>
  <c r="B11" i="4" s="1"/>
  <c r="Z13" i="2"/>
  <c r="B12" i="4" s="1"/>
  <c r="Z14" i="2"/>
  <c r="B13" i="4" s="1"/>
  <c r="Z15" i="2"/>
  <c r="B14" i="4" s="1"/>
  <c r="Z16" i="2"/>
  <c r="B5" i="4" s="1"/>
  <c r="Z17" i="2"/>
  <c r="B15" i="4" s="1"/>
  <c r="Z18" i="2"/>
  <c r="B16" i="4" s="1"/>
  <c r="Z19" i="2"/>
  <c r="B17" i="4" s="1"/>
  <c r="Z20" i="2"/>
  <c r="B18" i="4" s="1"/>
  <c r="Z21" i="2"/>
  <c r="B19" i="4" s="1"/>
  <c r="Z22" i="2"/>
  <c r="B4" i="4" s="1"/>
  <c r="Z23" i="2"/>
  <c r="B20" i="4" s="1"/>
  <c r="Z24" i="2"/>
  <c r="B21" i="4" s="1"/>
  <c r="Z25" i="2"/>
  <c r="B22" i="4" s="1"/>
  <c r="Z26" i="2"/>
  <c r="B23" i="4" s="1"/>
  <c r="Z27" i="2"/>
  <c r="B24" i="4" s="1"/>
  <c r="Z28" i="2"/>
  <c r="B25" i="4" s="1"/>
  <c r="Z29" i="2"/>
  <c r="B26" i="4" s="1"/>
  <c r="Z30" i="2"/>
  <c r="B27" i="4" s="1"/>
  <c r="Z31" i="2"/>
  <c r="B28" i="4" s="1"/>
  <c r="Z32" i="2"/>
  <c r="B29" i="4" s="1"/>
  <c r="Z33" i="2"/>
  <c r="B30" i="4" s="1"/>
  <c r="Z34" i="2"/>
  <c r="B31" i="4" s="1"/>
  <c r="Z35" i="2"/>
  <c r="B32" i="4" s="1"/>
  <c r="Z36" i="2"/>
  <c r="B33" i="4" s="1"/>
  <c r="Z37" i="2"/>
  <c r="B34" i="4" s="1"/>
  <c r="Z38" i="2"/>
  <c r="B35" i="4" s="1"/>
  <c r="Z39" i="2"/>
  <c r="B36" i="4" s="1"/>
  <c r="Z40" i="2"/>
  <c r="B37" i="4" s="1"/>
  <c r="Z41" i="2"/>
  <c r="B38" i="4" s="1"/>
  <c r="Z42" i="2"/>
  <c r="B39" i="4" s="1"/>
  <c r="Z43" i="2"/>
  <c r="B40" i="4" s="1"/>
  <c r="Z44" i="2"/>
  <c r="B41" i="4" s="1"/>
  <c r="Z5" i="2"/>
  <c r="B6" i="4" s="1"/>
  <c r="I4" i="2"/>
  <c r="P4" i="2"/>
  <c r="Q4" i="2"/>
  <c r="R4" i="2"/>
  <c r="S4" i="2"/>
  <c r="T4" i="2"/>
  <c r="U4" i="2"/>
  <c r="V4" i="2"/>
  <c r="W4" i="2"/>
  <c r="X4" i="2"/>
  <c r="Y4" i="2"/>
  <c r="Z6" i="2" l="1"/>
  <c r="B7" i="4" s="1"/>
</calcChain>
</file>

<file path=xl/comments1.xml><?xml version="1.0" encoding="utf-8"?>
<comments xmlns="http://schemas.openxmlformats.org/spreadsheetml/2006/main">
  <authors>
    <author>Charles Gilbert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Charles Gilbert:</t>
        </r>
        <r>
          <rPr>
            <sz val="9"/>
            <color indexed="81"/>
            <rFont val="Tahoma"/>
            <family val="2"/>
          </rPr>
          <t xml:space="preserve">
Omgång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Charles Gilbert:</t>
        </r>
        <r>
          <rPr>
            <sz val="9"/>
            <color indexed="81"/>
            <rFont val="Tahoma"/>
            <family val="2"/>
          </rPr>
          <t xml:space="preserve">
Datum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 xml:space="preserve">Charles Gilbert:
</t>
        </r>
        <r>
          <rPr>
            <sz val="9"/>
            <color indexed="81"/>
            <rFont val="Tahoma"/>
            <family val="2"/>
          </rPr>
          <t xml:space="preserve">Antal deltagare
</t>
        </r>
      </text>
    </comment>
  </commentList>
</comments>
</file>

<file path=xl/connections.xml><?xml version="1.0" encoding="utf-8"?>
<connections xmlns="http://schemas.openxmlformats.org/spreadsheetml/2006/main">
  <connection id="1" keepAlive="1" name="Fråga - Table001 (Page 1)" description="Anslutning till Table001 (Page 1)-frågan i arbetsboken." type="5" refreshedVersion="0" background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<sst xmlns="http://schemas.openxmlformats.org/spreadsheetml/2006/main" count="1013" uniqueCount="54">
  <si>
    <t>1. Roger Kindberg</t>
  </si>
  <si>
    <t>-</t>
  </si>
  <si>
    <t>2. Morgan Magnusson</t>
  </si>
  <si>
    <t>3. Jan-Olof Svensson</t>
  </si>
  <si>
    <t>4. Thomas Johansson</t>
  </si>
  <si>
    <t>5. Jan Bergsten</t>
  </si>
  <si>
    <t>6. Sven-Olof Björk</t>
  </si>
  <si>
    <t>7. Micael Arnström</t>
  </si>
  <si>
    <t>8. Sixten Torhall</t>
  </si>
  <si>
    <t>9. Stefan Mehlin</t>
  </si>
  <si>
    <t>10. Linda Green</t>
  </si>
  <si>
    <t>11. Sten Nyberg</t>
  </si>
  <si>
    <t>12. Sune Gustavsson</t>
  </si>
  <si>
    <t>14. Tom Barkström</t>
  </si>
  <si>
    <t>15. Kari Kilpiö</t>
  </si>
  <si>
    <t>16. Ingvar Carlsson</t>
  </si>
  <si>
    <t>17. Anders Bengtsson</t>
  </si>
  <si>
    <t>18. Curt Jonsson</t>
  </si>
  <si>
    <t>19. Wibecke Witt</t>
  </si>
  <si>
    <t>20. Andreas Fahlén</t>
  </si>
  <si>
    <t>21. Jonas Aronsson</t>
  </si>
  <si>
    <t>22. Bo Werner</t>
  </si>
  <si>
    <t>23. Kurt-Inge Erlandsson</t>
  </si>
  <si>
    <t>24. Thomas Bengtsson</t>
  </si>
  <si>
    <t>25. Bengt Holmqvist</t>
  </si>
  <si>
    <t>26. Mats Karlsson</t>
  </si>
  <si>
    <t>27. Håkan Malmberg</t>
  </si>
  <si>
    <t>28. Estelle Schmid</t>
  </si>
  <si>
    <t>29. Yngve Stenström</t>
  </si>
  <si>
    <t>30. Klaus Witt</t>
  </si>
  <si>
    <t>31. Krister Mattsson</t>
  </si>
  <si>
    <t>32. Tommy Thelander</t>
  </si>
  <si>
    <t>33. Robert Green</t>
  </si>
  <si>
    <t>34. Markku Rantanen</t>
  </si>
  <si>
    <t>35. Arne Nilsson</t>
  </si>
  <si>
    <t>36. Lars Peyronson</t>
  </si>
  <si>
    <t>37. Stefan Eliasson</t>
  </si>
  <si>
    <t>38. Manfred Schmid</t>
  </si>
  <si>
    <t>39. Thomas Bäckström</t>
  </si>
  <si>
    <t>40. Morgan Holmén</t>
  </si>
  <si>
    <t>13. Susanne Forsell</t>
  </si>
  <si>
    <t>De 10 bästa rundorna räknas i poängsammanställningen. 10 poäng för seger, 8 poäng för andra, 6 poäng för tredje och sedan 5,4,3,2 och slutligen 1 poäng för 8:e plats.</t>
  </si>
  <si>
    <t>Deltagare</t>
  </si>
  <si>
    <t>Poäng</t>
  </si>
  <si>
    <t>Placering</t>
  </si>
  <si>
    <t xml:space="preserve">POÄNG
</t>
  </si>
  <si>
    <t xml:space="preserve">PRISPOTT
</t>
  </si>
  <si>
    <t xml:space="preserve">Plats totalt
</t>
  </si>
  <si>
    <t>MÅNDAGSLIGAN 
2024</t>
  </si>
  <si>
    <t xml:space="preserve">42. Emil Palm </t>
  </si>
  <si>
    <t xml:space="preserve">41. Thomas Axgården </t>
  </si>
  <si>
    <t>4. Lars Carlsson</t>
  </si>
  <si>
    <t xml:space="preserve">43. Filip Engman </t>
  </si>
  <si>
    <t>42. Christoffer Bagge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</si>
</sst>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4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" fontId="0" fillId="0" borderId="4" xfId="0" applyNumberForma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tabSelected="1" workbookViewId="0">
      <selection activeCell="Z6" sqref="Z6"/>
    </sheetView>
  </sheetViews>
  <sheetFormatPr defaultRowHeight="14.25"/>
  <cols>
    <col min="1" max="1" width="23" bestFit="1" customWidth="1"/>
    <col min="2" max="2" width="10.5" bestFit="1" customWidth="1"/>
    <col min="3" max="3" width="8.5" customWidth="1"/>
    <col min="4" max="4" width="7.25" customWidth="1"/>
    <col min="5" max="5" width="7.5" customWidth="1"/>
    <col min="6" max="6" width="6.5" customWidth="1"/>
    <col min="7" max="7" width="8.875" customWidth="1"/>
    <col min="8" max="8" width="6.5" bestFit="1" customWidth="1"/>
    <col min="9" max="12" width="5.875" bestFit="1" customWidth="1"/>
    <col min="13" max="13" width="5.5" customWidth="1"/>
    <col min="14" max="15" width="5.375" bestFit="1" customWidth="1"/>
    <col min="16" max="17" width="4.625" bestFit="1" customWidth="1"/>
    <col min="18" max="18" width="4" bestFit="1" customWidth="1"/>
    <col min="19" max="21" width="4.625" bestFit="1" customWidth="1"/>
    <col min="22" max="22" width="4.5" bestFit="1" customWidth="1"/>
    <col min="23" max="25" width="4.625" bestFit="1" customWidth="1"/>
    <col min="26" max="28" width="16" bestFit="1" customWidth="1"/>
  </cols>
  <sheetData>
    <row r="1" spans="1:28">
      <c r="A1" s="16" t="s">
        <v>48</v>
      </c>
      <c r="B1" s="15" t="s">
        <v>41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15" customHeight="1">
      <c r="A2" s="16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2" t="s">
        <v>45</v>
      </c>
      <c r="AA2" s="14" t="s">
        <v>46</v>
      </c>
      <c r="AB2" s="14" t="s">
        <v>47</v>
      </c>
    </row>
    <row r="3" spans="1:28" ht="15" customHeight="1">
      <c r="A3" s="16"/>
      <c r="B3" s="2">
        <v>45397</v>
      </c>
      <c r="C3" s="2">
        <v>45404</v>
      </c>
      <c r="D3" s="2">
        <v>45411</v>
      </c>
      <c r="E3" s="2">
        <v>45418</v>
      </c>
      <c r="F3" s="2">
        <v>45425</v>
      </c>
      <c r="G3" s="2">
        <v>45432</v>
      </c>
      <c r="H3" s="2">
        <v>45439</v>
      </c>
      <c r="I3" s="2">
        <v>45446</v>
      </c>
      <c r="J3" s="2">
        <v>45453</v>
      </c>
      <c r="K3" s="2">
        <v>45460</v>
      </c>
      <c r="L3" s="2">
        <v>45467</v>
      </c>
      <c r="M3" s="2">
        <v>45474</v>
      </c>
      <c r="N3" s="2">
        <v>45481</v>
      </c>
      <c r="O3" s="2">
        <v>45488</v>
      </c>
      <c r="P3" s="2"/>
      <c r="Q3" s="2"/>
      <c r="R3" s="2"/>
      <c r="S3" s="2"/>
      <c r="T3" s="2"/>
      <c r="U3" s="2"/>
      <c r="V3" s="2"/>
      <c r="W3" s="2"/>
      <c r="X3" s="2"/>
      <c r="Y3" s="2"/>
      <c r="Z3" s="12"/>
      <c r="AA3" s="14"/>
      <c r="AB3" s="14"/>
    </row>
    <row r="4" spans="1:28" ht="15" customHeight="1">
      <c r="A4" s="17"/>
      <c r="B4" s="1">
        <v>5</v>
      </c>
      <c r="C4" s="1">
        <v>6</v>
      </c>
      <c r="D4" s="1">
        <v>8</v>
      </c>
      <c r="E4" s="1">
        <v>6</v>
      </c>
      <c r="F4" s="1">
        <f t="shared" ref="F4" si="0">COUNTIF(F5:F44,"&gt;=0")</f>
        <v>8</v>
      </c>
      <c r="G4" s="1">
        <v>4</v>
      </c>
      <c r="H4" s="1">
        <v>5</v>
      </c>
      <c r="I4" s="1">
        <f t="shared" ref="I4:Y4" si="1">COUNTIF(I5:I44,"&gt;=0")</f>
        <v>5</v>
      </c>
      <c r="J4" s="1">
        <v>6</v>
      </c>
      <c r="K4" s="1">
        <v>12</v>
      </c>
      <c r="L4" s="1">
        <v>13</v>
      </c>
      <c r="M4" s="1">
        <v>13</v>
      </c>
      <c r="N4" s="1">
        <v>8</v>
      </c>
      <c r="O4" s="1">
        <v>8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  <c r="U4" s="1">
        <f t="shared" si="1"/>
        <v>0</v>
      </c>
      <c r="V4" s="1">
        <f t="shared" si="1"/>
        <v>0</v>
      </c>
      <c r="W4" s="1">
        <f t="shared" si="1"/>
        <v>0</v>
      </c>
      <c r="X4" s="1">
        <f t="shared" si="1"/>
        <v>0</v>
      </c>
      <c r="Y4" s="1">
        <f t="shared" si="1"/>
        <v>0</v>
      </c>
      <c r="Z4" s="13"/>
      <c r="AA4" s="14"/>
      <c r="AB4" s="14"/>
    </row>
    <row r="5" spans="1:28" ht="14.45">
      <c r="A5" s="3" t="s">
        <v>0</v>
      </c>
      <c r="B5" s="7">
        <v>5</v>
      </c>
      <c r="C5" s="4">
        <v>4</v>
      </c>
      <c r="D5" s="7">
        <v>8</v>
      </c>
      <c r="E5" s="7">
        <v>6</v>
      </c>
      <c r="F5" s="4">
        <v>3</v>
      </c>
      <c r="G5" s="7">
        <v>4</v>
      </c>
      <c r="H5" s="4" t="s">
        <v>1</v>
      </c>
      <c r="I5" s="4">
        <v>1</v>
      </c>
      <c r="J5" s="4" t="s">
        <v>1</v>
      </c>
      <c r="K5" s="4"/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1</v>
      </c>
      <c r="Y5" s="5" t="s">
        <v>1</v>
      </c>
      <c r="Z5" s="10">
        <f>SUM(B5:Y5)</f>
        <v>31</v>
      </c>
      <c r="AA5" s="6">
        <v>190</v>
      </c>
      <c r="AB5" s="6"/>
    </row>
    <row r="6" spans="1:28" ht="14.45">
      <c r="A6" s="3" t="s">
        <v>2</v>
      </c>
      <c r="B6" s="4">
        <v>0</v>
      </c>
      <c r="C6" s="4">
        <v>2</v>
      </c>
      <c r="D6" s="4">
        <v>2</v>
      </c>
      <c r="E6" s="4">
        <v>2</v>
      </c>
      <c r="F6" s="4">
        <v>0</v>
      </c>
      <c r="G6" s="4">
        <v>0</v>
      </c>
      <c r="H6" s="4">
        <v>0</v>
      </c>
      <c r="I6" s="4">
        <v>2</v>
      </c>
      <c r="J6" s="4" t="s">
        <v>1</v>
      </c>
      <c r="K6" s="4">
        <v>5</v>
      </c>
      <c r="L6" s="4">
        <v>0</v>
      </c>
      <c r="M6" s="4">
        <v>1</v>
      </c>
      <c r="N6" s="4">
        <v>0</v>
      </c>
      <c r="O6" s="4">
        <v>0</v>
      </c>
      <c r="P6" s="4" t="s">
        <v>1</v>
      </c>
      <c r="Q6" s="4" t="s">
        <v>1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1</v>
      </c>
      <c r="Y6" s="5" t="s">
        <v>1</v>
      </c>
      <c r="Z6" s="11">
        <f t="shared" ref="Z6:Z45" si="2">SUM(B6:Y6)</f>
        <v>14</v>
      </c>
      <c r="AA6" s="6">
        <v>-260</v>
      </c>
      <c r="AB6" s="6"/>
    </row>
    <row r="7" spans="1:28" ht="14.45">
      <c r="A7" s="3" t="s">
        <v>3</v>
      </c>
      <c r="B7" s="4" t="s">
        <v>1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/>
      <c r="L7" s="4">
        <v>3</v>
      </c>
      <c r="M7" s="4">
        <v>2</v>
      </c>
      <c r="N7" s="4" t="s">
        <v>1</v>
      </c>
      <c r="O7" s="4">
        <v>3</v>
      </c>
      <c r="P7" s="4" t="s">
        <v>1</v>
      </c>
      <c r="Q7" s="4" t="s">
        <v>1</v>
      </c>
      <c r="R7" s="4" t="s">
        <v>1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  <c r="X7" s="4" t="s">
        <v>1</v>
      </c>
      <c r="Y7" s="5" t="s">
        <v>1</v>
      </c>
      <c r="Z7" s="6">
        <f t="shared" si="2"/>
        <v>8</v>
      </c>
      <c r="AA7" s="6">
        <v>-60</v>
      </c>
      <c r="AB7" s="6"/>
    </row>
    <row r="8" spans="1:28" ht="14.45">
      <c r="A8" s="3" t="s">
        <v>51</v>
      </c>
      <c r="B8" s="4" t="s">
        <v>1</v>
      </c>
      <c r="C8" s="4" t="s">
        <v>1</v>
      </c>
      <c r="D8" s="4">
        <v>4</v>
      </c>
      <c r="E8" s="4" t="s">
        <v>1</v>
      </c>
      <c r="F8" s="4">
        <v>4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4" t="s">
        <v>1</v>
      </c>
      <c r="Y8" s="5" t="s">
        <v>1</v>
      </c>
      <c r="Z8" s="6">
        <f t="shared" si="2"/>
        <v>8</v>
      </c>
      <c r="AA8" s="6">
        <v>0</v>
      </c>
      <c r="AB8" s="6"/>
    </row>
    <row r="9" spans="1:28" ht="14.45">
      <c r="A9" s="3" t="s">
        <v>5</v>
      </c>
      <c r="B9" s="4" t="s">
        <v>1</v>
      </c>
      <c r="C9" s="4" t="s">
        <v>1</v>
      </c>
      <c r="D9" s="4" t="s">
        <v>1</v>
      </c>
      <c r="E9" s="4">
        <v>3</v>
      </c>
      <c r="F9" s="4" t="s">
        <v>1</v>
      </c>
      <c r="G9" s="4" t="s">
        <v>1</v>
      </c>
      <c r="H9" s="4" t="s">
        <v>1</v>
      </c>
      <c r="I9" s="4">
        <v>4</v>
      </c>
      <c r="J9" s="4" t="s">
        <v>1</v>
      </c>
      <c r="K9" s="4" t="s">
        <v>1</v>
      </c>
      <c r="L9" s="4" t="s">
        <v>1</v>
      </c>
      <c r="M9" s="4" t="s">
        <v>1</v>
      </c>
      <c r="N9" s="7">
        <v>8</v>
      </c>
      <c r="O9" s="4" t="s">
        <v>1</v>
      </c>
      <c r="P9" s="4" t="s">
        <v>1</v>
      </c>
      <c r="Q9" s="4" t="s">
        <v>1</v>
      </c>
      <c r="R9" s="4" t="s">
        <v>1</v>
      </c>
      <c r="S9" s="4" t="s">
        <v>1</v>
      </c>
      <c r="T9" s="4" t="s">
        <v>1</v>
      </c>
      <c r="U9" s="4" t="s">
        <v>1</v>
      </c>
      <c r="V9" s="4" t="s">
        <v>1</v>
      </c>
      <c r="W9" s="4" t="s">
        <v>1</v>
      </c>
      <c r="X9" s="4" t="s">
        <v>1</v>
      </c>
      <c r="Y9" s="5" t="s">
        <v>1</v>
      </c>
      <c r="Z9" s="6">
        <f t="shared" si="2"/>
        <v>15</v>
      </c>
      <c r="AA9" s="6">
        <v>50</v>
      </c>
      <c r="AB9" s="6"/>
    </row>
    <row r="10" spans="1:28">
      <c r="A10" s="3" t="s">
        <v>6</v>
      </c>
      <c r="B10" s="4">
        <v>3</v>
      </c>
      <c r="C10" s="7">
        <v>6</v>
      </c>
      <c r="D10" s="4">
        <v>0</v>
      </c>
      <c r="E10" s="4" t="s">
        <v>1</v>
      </c>
      <c r="F10" s="4" t="s">
        <v>1</v>
      </c>
      <c r="G10" s="4" t="s">
        <v>1</v>
      </c>
      <c r="H10" s="7">
        <v>5</v>
      </c>
      <c r="I10" s="4" t="s">
        <v>1</v>
      </c>
      <c r="J10" s="7">
        <v>6</v>
      </c>
      <c r="K10" s="4">
        <v>4</v>
      </c>
      <c r="L10" s="4">
        <v>8</v>
      </c>
      <c r="M10" s="4">
        <v>0</v>
      </c>
      <c r="N10" s="4">
        <v>4</v>
      </c>
      <c r="O10" s="7">
        <v>8</v>
      </c>
      <c r="P10" s="4" t="s">
        <v>1</v>
      </c>
      <c r="Q10" s="4" t="s">
        <v>1</v>
      </c>
      <c r="R10" s="4" t="s">
        <v>1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  <c r="X10" s="4" t="s">
        <v>1</v>
      </c>
      <c r="Y10" s="5" t="s">
        <v>1</v>
      </c>
      <c r="Z10" s="8">
        <f t="shared" si="2"/>
        <v>44</v>
      </c>
      <c r="AA10" s="6">
        <v>250</v>
      </c>
      <c r="AB10" s="6"/>
    </row>
    <row r="11" spans="1:28">
      <c r="A11" s="3" t="s">
        <v>7</v>
      </c>
      <c r="B11" s="4" t="s">
        <v>1</v>
      </c>
      <c r="C11" s="4" t="s">
        <v>1</v>
      </c>
      <c r="D11" s="4">
        <v>1</v>
      </c>
      <c r="E11" s="4">
        <v>4</v>
      </c>
      <c r="F11" s="4">
        <v>0</v>
      </c>
      <c r="G11" s="4" t="s">
        <v>1</v>
      </c>
      <c r="H11" s="4">
        <v>1</v>
      </c>
      <c r="I11" s="4" t="s">
        <v>1</v>
      </c>
      <c r="J11" s="4" t="s">
        <v>1</v>
      </c>
      <c r="K11" s="4">
        <v>0</v>
      </c>
      <c r="L11" s="4">
        <v>2</v>
      </c>
      <c r="M11" s="4">
        <v>0</v>
      </c>
      <c r="N11" s="4" t="s">
        <v>1</v>
      </c>
      <c r="O11" s="4">
        <v>2</v>
      </c>
      <c r="P11" s="4" t="s">
        <v>1</v>
      </c>
      <c r="Q11" s="4" t="s">
        <v>1</v>
      </c>
      <c r="R11" s="4" t="s">
        <v>1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  <c r="X11" s="4" t="s">
        <v>1</v>
      </c>
      <c r="Y11" s="5" t="s">
        <v>1</v>
      </c>
      <c r="Z11" s="6">
        <f t="shared" si="2"/>
        <v>10</v>
      </c>
      <c r="AA11" s="6">
        <v>-120</v>
      </c>
      <c r="AB11" s="6"/>
    </row>
    <row r="12" spans="1:28" ht="14.45">
      <c r="A12" s="3" t="s">
        <v>8</v>
      </c>
      <c r="B12" s="4" t="s">
        <v>1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1</v>
      </c>
      <c r="Y12" s="5" t="s">
        <v>1</v>
      </c>
      <c r="Z12" s="6">
        <f t="shared" si="2"/>
        <v>0</v>
      </c>
      <c r="AA12" s="6">
        <v>0</v>
      </c>
      <c r="AB12" s="6"/>
    </row>
    <row r="13" spans="1:28" ht="14.45">
      <c r="A13" s="3" t="s">
        <v>9</v>
      </c>
      <c r="B13" s="4">
        <v>2</v>
      </c>
      <c r="C13" s="4" t="s">
        <v>1</v>
      </c>
      <c r="D13" s="4">
        <v>3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7">
        <v>10</v>
      </c>
      <c r="M13" s="4">
        <v>6</v>
      </c>
      <c r="N13" s="4" t="s">
        <v>1</v>
      </c>
      <c r="O13" s="4" t="s">
        <v>1</v>
      </c>
      <c r="P13" s="4" t="s">
        <v>1</v>
      </c>
      <c r="Q13" s="4" t="s">
        <v>1</v>
      </c>
      <c r="R13" s="4" t="s">
        <v>1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  <c r="X13" s="4" t="s">
        <v>1</v>
      </c>
      <c r="Y13" s="5" t="s">
        <v>1</v>
      </c>
      <c r="Z13" s="6">
        <f t="shared" si="2"/>
        <v>21</v>
      </c>
      <c r="AA13" s="6">
        <v>80</v>
      </c>
      <c r="AB13" s="6"/>
    </row>
    <row r="14" spans="1:28" ht="14.45">
      <c r="A14" s="3" t="s">
        <v>10</v>
      </c>
      <c r="B14" s="4" t="s">
        <v>1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  <c r="X14" s="4" t="s">
        <v>1</v>
      </c>
      <c r="Y14" s="5" t="s">
        <v>1</v>
      </c>
      <c r="Z14" s="6">
        <f t="shared" si="2"/>
        <v>0</v>
      </c>
      <c r="AA14" s="6">
        <v>0</v>
      </c>
      <c r="AB14" s="6"/>
    </row>
    <row r="15" spans="1:28" ht="14.45">
      <c r="A15" s="3" t="s">
        <v>11</v>
      </c>
      <c r="B15" s="4" t="s">
        <v>1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  <c r="X15" s="4" t="s">
        <v>1</v>
      </c>
      <c r="Y15" s="5" t="s">
        <v>1</v>
      </c>
      <c r="Z15" s="6">
        <f t="shared" si="2"/>
        <v>0</v>
      </c>
      <c r="AA15" s="6">
        <v>0</v>
      </c>
      <c r="AB15" s="6"/>
    </row>
    <row r="16" spans="1:28" ht="14.45">
      <c r="A16" s="3" t="s">
        <v>12</v>
      </c>
      <c r="B16" s="4" t="s">
        <v>1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  <c r="X16" s="4" t="s">
        <v>1</v>
      </c>
      <c r="Y16" s="5" t="s">
        <v>1</v>
      </c>
      <c r="Z16" s="6">
        <f t="shared" si="2"/>
        <v>0</v>
      </c>
      <c r="AA16" s="6">
        <v>0</v>
      </c>
      <c r="AB16" s="6"/>
    </row>
    <row r="17" spans="1:28" ht="14.45">
      <c r="A17" s="3" t="s">
        <v>40</v>
      </c>
      <c r="B17" s="4" t="s">
        <v>1</v>
      </c>
      <c r="C17" s="4" t="s">
        <v>1</v>
      </c>
      <c r="D17" s="4" t="s">
        <v>1</v>
      </c>
      <c r="E17" s="4" t="s">
        <v>1</v>
      </c>
      <c r="F17" s="4">
        <v>6</v>
      </c>
      <c r="G17" s="4" t="s">
        <v>1</v>
      </c>
      <c r="H17" s="4" t="s">
        <v>1</v>
      </c>
      <c r="I17" s="4" t="s">
        <v>1</v>
      </c>
      <c r="J17" s="4">
        <v>4</v>
      </c>
      <c r="K17" s="4" t="s">
        <v>1</v>
      </c>
      <c r="L17" s="4">
        <v>5</v>
      </c>
      <c r="M17" s="7">
        <v>10</v>
      </c>
      <c r="N17" s="4" t="s">
        <v>1</v>
      </c>
      <c r="O17" s="4" t="s">
        <v>1</v>
      </c>
      <c r="P17" s="4" t="s">
        <v>1</v>
      </c>
      <c r="Q17" s="4" t="s">
        <v>1</v>
      </c>
      <c r="R17" s="4" t="s">
        <v>1</v>
      </c>
      <c r="S17" s="4" t="s">
        <v>1</v>
      </c>
      <c r="T17" s="4" t="s">
        <v>1</v>
      </c>
      <c r="U17" s="4" t="s">
        <v>1</v>
      </c>
      <c r="V17" s="4" t="s">
        <v>1</v>
      </c>
      <c r="W17" s="4" t="s">
        <v>1</v>
      </c>
      <c r="X17" s="4" t="s">
        <v>1</v>
      </c>
      <c r="Y17" s="5" t="s">
        <v>1</v>
      </c>
      <c r="Z17" s="6">
        <f t="shared" si="2"/>
        <v>25</v>
      </c>
      <c r="AA17" s="6">
        <v>140</v>
      </c>
      <c r="AB17" s="6"/>
    </row>
    <row r="18" spans="1:28">
      <c r="A18" s="3" t="s">
        <v>13</v>
      </c>
      <c r="B18" s="4" t="s">
        <v>1</v>
      </c>
      <c r="C18" s="4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  <c r="X18" s="4" t="s">
        <v>1</v>
      </c>
      <c r="Y18" s="5" t="s">
        <v>1</v>
      </c>
      <c r="Z18" s="6">
        <f t="shared" si="2"/>
        <v>0</v>
      </c>
      <c r="AA18" s="6">
        <v>0</v>
      </c>
      <c r="AB18" s="6"/>
    </row>
    <row r="19" spans="1:28">
      <c r="A19" s="3" t="s">
        <v>14</v>
      </c>
      <c r="B19" s="4" t="s">
        <v>1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  <c r="X19" s="4" t="s">
        <v>1</v>
      </c>
      <c r="Y19" s="5" t="s">
        <v>1</v>
      </c>
      <c r="Z19" s="6">
        <f t="shared" si="2"/>
        <v>0</v>
      </c>
      <c r="AA19" s="6">
        <v>0</v>
      </c>
      <c r="AB19" s="6"/>
    </row>
    <row r="20" spans="1:28" ht="14.45">
      <c r="A20" s="3" t="s">
        <v>15</v>
      </c>
      <c r="B20" s="4" t="s">
        <v>1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5" t="s">
        <v>1</v>
      </c>
      <c r="Z20" s="6">
        <f t="shared" si="2"/>
        <v>0</v>
      </c>
      <c r="AA20" s="6">
        <v>0</v>
      </c>
      <c r="AB20" s="6"/>
    </row>
    <row r="21" spans="1:28" ht="14.45">
      <c r="A21" s="3" t="s">
        <v>16</v>
      </c>
      <c r="B21" s="4" t="s">
        <v>1</v>
      </c>
      <c r="C21" s="4">
        <v>0</v>
      </c>
      <c r="D21" s="4" t="s">
        <v>1</v>
      </c>
      <c r="E21" s="4">
        <v>1</v>
      </c>
      <c r="F21" s="4">
        <v>2</v>
      </c>
      <c r="G21" s="4">
        <v>2</v>
      </c>
      <c r="H21" s="4">
        <v>2</v>
      </c>
      <c r="I21" s="7">
        <v>7</v>
      </c>
      <c r="J21" s="4">
        <v>1</v>
      </c>
      <c r="K21" s="7">
        <v>10</v>
      </c>
      <c r="L21" s="4">
        <v>4</v>
      </c>
      <c r="M21" s="4">
        <v>5</v>
      </c>
      <c r="N21" s="4" t="s">
        <v>1</v>
      </c>
      <c r="O21" s="4" t="s">
        <v>1</v>
      </c>
      <c r="P21" s="4" t="s">
        <v>1</v>
      </c>
      <c r="Q21" s="4" t="s">
        <v>1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4" t="s">
        <v>1</v>
      </c>
      <c r="Y21" s="5" t="s">
        <v>1</v>
      </c>
      <c r="Z21" s="9">
        <f t="shared" si="2"/>
        <v>34</v>
      </c>
      <c r="AA21" s="6">
        <v>20</v>
      </c>
      <c r="AB21" s="6"/>
    </row>
    <row r="22" spans="1:28" ht="14.45">
      <c r="A22" s="3" t="s">
        <v>17</v>
      </c>
      <c r="B22" s="4" t="s">
        <v>1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>
        <v>1</v>
      </c>
      <c r="P22" s="4" t="s">
        <v>1</v>
      </c>
      <c r="Q22" s="4" t="s">
        <v>1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  <c r="X22" s="4" t="s">
        <v>1</v>
      </c>
      <c r="Y22" s="5" t="s">
        <v>1</v>
      </c>
      <c r="Z22" s="6">
        <f t="shared" si="2"/>
        <v>1</v>
      </c>
      <c r="AA22" s="6">
        <v>-20</v>
      </c>
      <c r="AB22" s="6"/>
    </row>
    <row r="23" spans="1:28" ht="14.45">
      <c r="A23" s="3" t="s">
        <v>18</v>
      </c>
      <c r="B23" s="4" t="s">
        <v>1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1</v>
      </c>
      <c r="Y23" s="5" t="s">
        <v>1</v>
      </c>
      <c r="Z23" s="6">
        <f t="shared" si="2"/>
        <v>0</v>
      </c>
      <c r="AA23" s="6">
        <v>0</v>
      </c>
      <c r="AB23" s="6"/>
    </row>
    <row r="24" spans="1:28">
      <c r="A24" s="3" t="s">
        <v>19</v>
      </c>
      <c r="B24" s="4" t="s">
        <v>1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 t="s">
        <v>1</v>
      </c>
      <c r="Y24" s="5" t="s">
        <v>1</v>
      </c>
      <c r="Z24" s="6">
        <f t="shared" si="2"/>
        <v>0</v>
      </c>
      <c r="AA24" s="6">
        <v>0</v>
      </c>
      <c r="AB24" s="6"/>
    </row>
    <row r="25" spans="1:28" ht="14.45">
      <c r="A25" s="3" t="s">
        <v>20</v>
      </c>
      <c r="B25" s="4" t="s">
        <v>1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  <c r="X25" s="4" t="s">
        <v>1</v>
      </c>
      <c r="Y25" s="5" t="s">
        <v>1</v>
      </c>
      <c r="Z25" s="6">
        <f t="shared" si="2"/>
        <v>0</v>
      </c>
      <c r="AA25" s="6">
        <v>0</v>
      </c>
      <c r="AB25" s="6"/>
    </row>
    <row r="26" spans="1:28" ht="14.45">
      <c r="A26" s="3" t="s">
        <v>21</v>
      </c>
      <c r="B26" s="4" t="s">
        <v>1</v>
      </c>
      <c r="C26" s="4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4" t="s">
        <v>1</v>
      </c>
      <c r="R26" s="4" t="s">
        <v>1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  <c r="X26" s="4" t="s">
        <v>1</v>
      </c>
      <c r="Y26" s="5" t="s">
        <v>1</v>
      </c>
      <c r="Z26" s="6">
        <f t="shared" si="2"/>
        <v>0</v>
      </c>
      <c r="AA26" s="6">
        <v>0</v>
      </c>
      <c r="AB26" s="6"/>
    </row>
    <row r="27" spans="1:28" ht="14.45">
      <c r="A27" s="3" t="s">
        <v>22</v>
      </c>
      <c r="B27" s="4" t="s">
        <v>1</v>
      </c>
      <c r="C27" s="4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>
        <v>3</v>
      </c>
      <c r="L27" s="4">
        <v>6</v>
      </c>
      <c r="M27" s="4">
        <v>0</v>
      </c>
      <c r="N27" s="4" t="s">
        <v>1</v>
      </c>
      <c r="O27" s="4" t="s">
        <v>1</v>
      </c>
      <c r="P27" s="4" t="s">
        <v>1</v>
      </c>
      <c r="Q27" s="4" t="s">
        <v>1</v>
      </c>
      <c r="R27" s="4" t="s">
        <v>1</v>
      </c>
      <c r="S27" s="4" t="s">
        <v>1</v>
      </c>
      <c r="T27" s="4" t="s">
        <v>1</v>
      </c>
      <c r="U27" s="4" t="s">
        <v>1</v>
      </c>
      <c r="V27" s="4" t="s">
        <v>1</v>
      </c>
      <c r="W27" s="4" t="s">
        <v>1</v>
      </c>
      <c r="X27" s="4" t="s">
        <v>1</v>
      </c>
      <c r="Y27" s="5" t="s">
        <v>1</v>
      </c>
      <c r="Z27" s="6">
        <f t="shared" si="2"/>
        <v>9</v>
      </c>
      <c r="AA27" s="6">
        <v>-10</v>
      </c>
      <c r="AB27" s="6"/>
    </row>
    <row r="28" spans="1:28" ht="14.45">
      <c r="A28" s="3" t="s">
        <v>23</v>
      </c>
      <c r="B28" s="4" t="s">
        <v>1</v>
      </c>
      <c r="C28" s="4" t="s">
        <v>1</v>
      </c>
      <c r="D28" s="4" t="s">
        <v>1</v>
      </c>
      <c r="E28" s="4" t="s">
        <v>1</v>
      </c>
      <c r="F28" s="4">
        <v>1</v>
      </c>
      <c r="G28" s="4" t="s">
        <v>1</v>
      </c>
      <c r="H28" s="4" t="s">
        <v>1</v>
      </c>
      <c r="I28" s="4" t="s">
        <v>1</v>
      </c>
      <c r="J28" s="4">
        <v>2</v>
      </c>
      <c r="K28" s="4" t="s">
        <v>1</v>
      </c>
      <c r="L28" s="4" t="s">
        <v>1</v>
      </c>
      <c r="M28" s="4" t="s">
        <v>1</v>
      </c>
      <c r="N28" s="4">
        <v>1</v>
      </c>
      <c r="O28" s="4" t="s">
        <v>1</v>
      </c>
      <c r="P28" s="4" t="s">
        <v>1</v>
      </c>
      <c r="Q28" s="4" t="s">
        <v>1</v>
      </c>
      <c r="R28" s="4" t="s">
        <v>1</v>
      </c>
      <c r="S28" s="4" t="s">
        <v>1</v>
      </c>
      <c r="T28" s="4" t="s">
        <v>1</v>
      </c>
      <c r="U28" s="4" t="s">
        <v>1</v>
      </c>
      <c r="V28" s="4" t="s">
        <v>1</v>
      </c>
      <c r="W28" s="4" t="s">
        <v>1</v>
      </c>
      <c r="X28" s="4" t="s">
        <v>1</v>
      </c>
      <c r="Y28" s="5" t="s">
        <v>1</v>
      </c>
      <c r="Z28" s="6">
        <f t="shared" si="2"/>
        <v>4</v>
      </c>
      <c r="AA28" s="6">
        <v>-60</v>
      </c>
      <c r="AB28" s="6"/>
    </row>
    <row r="29" spans="1:28" ht="14.45">
      <c r="A29" s="3" t="s">
        <v>24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>
        <v>0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1</v>
      </c>
      <c r="Y29" s="5" t="s">
        <v>1</v>
      </c>
      <c r="Z29" s="6">
        <f t="shared" si="2"/>
        <v>0</v>
      </c>
      <c r="AA29" s="6">
        <v>-20</v>
      </c>
      <c r="AB29" s="6"/>
    </row>
    <row r="30" spans="1:28" ht="14.45">
      <c r="A30" s="3" t="s">
        <v>25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5" t="s">
        <v>1</v>
      </c>
      <c r="Z30" s="6">
        <f t="shared" si="2"/>
        <v>0</v>
      </c>
      <c r="AA30" s="6">
        <v>0</v>
      </c>
      <c r="AB30" s="6"/>
    </row>
    <row r="31" spans="1:28">
      <c r="A31" s="3" t="s">
        <v>26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5" t="s">
        <v>1</v>
      </c>
      <c r="Z31" s="6">
        <f t="shared" si="2"/>
        <v>0</v>
      </c>
      <c r="AA31" s="6">
        <v>0</v>
      </c>
      <c r="AB31" s="6"/>
    </row>
    <row r="32" spans="1:28" ht="14.45">
      <c r="A32" s="3" t="s">
        <v>27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>
        <v>0</v>
      </c>
      <c r="L32" s="4">
        <v>0</v>
      </c>
      <c r="M32" s="4">
        <v>8</v>
      </c>
      <c r="N32" s="4">
        <v>3</v>
      </c>
      <c r="O32" s="4">
        <v>4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5" t="s">
        <v>1</v>
      </c>
      <c r="Z32" s="6">
        <f t="shared" si="2"/>
        <v>15</v>
      </c>
      <c r="AA32" s="6">
        <v>0</v>
      </c>
      <c r="AB32" s="6"/>
    </row>
    <row r="33" spans="1:28">
      <c r="A33" s="3" t="s">
        <v>28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5" t="s">
        <v>1</v>
      </c>
      <c r="Z33" s="6">
        <f t="shared" si="2"/>
        <v>0</v>
      </c>
      <c r="AA33" s="6">
        <v>0</v>
      </c>
      <c r="AB33" s="6"/>
    </row>
    <row r="34" spans="1:28" ht="14.45">
      <c r="A34" s="3" t="s">
        <v>29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5" t="s">
        <v>1</v>
      </c>
      <c r="Z34" s="6">
        <f t="shared" si="2"/>
        <v>0</v>
      </c>
      <c r="AA34" s="6">
        <v>0</v>
      </c>
      <c r="AB34" s="6"/>
    </row>
    <row r="35" spans="1:28" ht="14.45">
      <c r="A35" s="3" t="s">
        <v>30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>
        <v>0</v>
      </c>
      <c r="J35" s="4" t="s">
        <v>1</v>
      </c>
      <c r="K35" s="4">
        <v>2</v>
      </c>
      <c r="L35" s="4">
        <v>1</v>
      </c>
      <c r="M35" s="4">
        <v>3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5" t="s">
        <v>1</v>
      </c>
      <c r="Z35" s="6">
        <f t="shared" si="2"/>
        <v>6</v>
      </c>
      <c r="AA35" s="6">
        <v>-80</v>
      </c>
      <c r="AB35" s="6"/>
    </row>
    <row r="36" spans="1:28" ht="14.45">
      <c r="A36" s="3" t="s">
        <v>31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>
        <v>6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5" t="s">
        <v>1</v>
      </c>
      <c r="Z36" s="6">
        <f t="shared" si="2"/>
        <v>6</v>
      </c>
      <c r="AA36" s="6">
        <v>30</v>
      </c>
      <c r="AB36" s="6"/>
    </row>
    <row r="37" spans="1:28" ht="14.45">
      <c r="A37" s="3" t="s">
        <v>32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5" t="s">
        <v>1</v>
      </c>
      <c r="Z37" s="6">
        <f t="shared" si="2"/>
        <v>0</v>
      </c>
      <c r="AA37" s="6">
        <v>0</v>
      </c>
      <c r="AB37" s="6"/>
    </row>
    <row r="38" spans="1:28" ht="14.45">
      <c r="A38" s="3" t="s">
        <v>33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5" t="s">
        <v>1</v>
      </c>
      <c r="Z38" s="6">
        <f t="shared" si="2"/>
        <v>0</v>
      </c>
      <c r="AA38" s="6">
        <v>0</v>
      </c>
      <c r="AB38" s="6"/>
    </row>
    <row r="39" spans="1:28" ht="14.45">
      <c r="A39" s="3" t="s">
        <v>34</v>
      </c>
      <c r="B39" s="4" t="s">
        <v>1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  <c r="R39" s="4" t="s">
        <v>1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  <c r="X39" s="4" t="s">
        <v>1</v>
      </c>
      <c r="Y39" s="5" t="s">
        <v>1</v>
      </c>
      <c r="Z39" s="6">
        <f t="shared" si="2"/>
        <v>0</v>
      </c>
      <c r="AA39" s="6">
        <v>0</v>
      </c>
      <c r="AB39" s="6"/>
    </row>
    <row r="40" spans="1:28" ht="14.45">
      <c r="A40" s="3" t="s">
        <v>35</v>
      </c>
      <c r="B40" s="4" t="s">
        <v>1</v>
      </c>
      <c r="C40" s="4">
        <v>3</v>
      </c>
      <c r="D40" s="4">
        <v>2</v>
      </c>
      <c r="E40" s="4" t="s">
        <v>1</v>
      </c>
      <c r="F40" s="7">
        <v>8</v>
      </c>
      <c r="G40" s="4" t="s">
        <v>1</v>
      </c>
      <c r="H40" s="4">
        <v>3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>
        <v>6</v>
      </c>
      <c r="O40" s="4" t="s">
        <v>1</v>
      </c>
      <c r="P40" s="4" t="s">
        <v>1</v>
      </c>
      <c r="Q40" s="4" t="s">
        <v>1</v>
      </c>
      <c r="R40" s="4" t="s">
        <v>1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  <c r="X40" s="4" t="s">
        <v>1</v>
      </c>
      <c r="Y40" s="5" t="s">
        <v>1</v>
      </c>
      <c r="Z40" s="11">
        <f t="shared" si="2"/>
        <v>22</v>
      </c>
      <c r="AA40" s="6">
        <v>80</v>
      </c>
      <c r="AB40" s="6"/>
    </row>
    <row r="41" spans="1:28" ht="14.45">
      <c r="A41" s="3" t="s">
        <v>36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  <c r="N41" s="4" t="s">
        <v>1</v>
      </c>
      <c r="O41" s="4" t="s">
        <v>1</v>
      </c>
      <c r="P41" s="4" t="s">
        <v>1</v>
      </c>
      <c r="Q41" s="4" t="s">
        <v>1</v>
      </c>
      <c r="R41" s="4" t="s">
        <v>1</v>
      </c>
      <c r="S41" s="4" t="s">
        <v>1</v>
      </c>
      <c r="T41" s="4" t="s">
        <v>1</v>
      </c>
      <c r="U41" s="4" t="s">
        <v>1</v>
      </c>
      <c r="V41" s="4" t="s">
        <v>1</v>
      </c>
      <c r="W41" s="4" t="s">
        <v>1</v>
      </c>
      <c r="X41" s="4" t="s">
        <v>1</v>
      </c>
      <c r="Y41" s="5" t="s">
        <v>1</v>
      </c>
      <c r="Z41" s="6">
        <f t="shared" si="2"/>
        <v>0</v>
      </c>
      <c r="AA41" s="6">
        <v>0</v>
      </c>
      <c r="AB41" s="6"/>
    </row>
    <row r="42" spans="1:28">
      <c r="A42" s="3" t="s">
        <v>37</v>
      </c>
      <c r="B42" s="4" t="s">
        <v>1</v>
      </c>
      <c r="C42" s="4" t="s">
        <v>1</v>
      </c>
      <c r="D42" s="4" t="s">
        <v>1</v>
      </c>
      <c r="E42" s="4" t="s">
        <v>1</v>
      </c>
      <c r="F42" s="4" t="s">
        <v>1</v>
      </c>
      <c r="G42" s="4" t="s">
        <v>1</v>
      </c>
      <c r="H42" s="4" t="s">
        <v>1</v>
      </c>
      <c r="I42" s="4" t="s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</v>
      </c>
      <c r="Q42" s="4" t="s">
        <v>1</v>
      </c>
      <c r="R42" s="4" t="s">
        <v>1</v>
      </c>
      <c r="S42" s="4" t="s">
        <v>1</v>
      </c>
      <c r="T42" s="4" t="s">
        <v>1</v>
      </c>
      <c r="U42" s="4" t="s">
        <v>1</v>
      </c>
      <c r="V42" s="4" t="s">
        <v>1</v>
      </c>
      <c r="W42" s="4" t="s">
        <v>1</v>
      </c>
      <c r="X42" s="4" t="s">
        <v>1</v>
      </c>
      <c r="Y42" s="5" t="s">
        <v>1</v>
      </c>
      <c r="Z42" s="6">
        <f t="shared" si="2"/>
        <v>0</v>
      </c>
      <c r="AA42" s="6">
        <v>-120</v>
      </c>
      <c r="AB42" s="6"/>
    </row>
    <row r="43" spans="1:28">
      <c r="A43" s="3" t="s">
        <v>38</v>
      </c>
      <c r="B43" s="4" t="s">
        <v>1</v>
      </c>
      <c r="C43" s="4" t="s">
        <v>1</v>
      </c>
      <c r="D43" s="4" t="s">
        <v>1</v>
      </c>
      <c r="E43" s="4" t="s">
        <v>1</v>
      </c>
      <c r="F43" s="4" t="s">
        <v>1</v>
      </c>
      <c r="G43" s="4" t="s">
        <v>1</v>
      </c>
      <c r="H43" s="4" t="s">
        <v>1</v>
      </c>
      <c r="I43" s="4" t="s">
        <v>1</v>
      </c>
      <c r="J43" s="4" t="s">
        <v>1</v>
      </c>
      <c r="K43" s="4" t="s">
        <v>1</v>
      </c>
      <c r="L43" s="4" t="s">
        <v>1</v>
      </c>
      <c r="M43" s="4">
        <v>0</v>
      </c>
      <c r="N43" s="4" t="s">
        <v>1</v>
      </c>
      <c r="O43" s="4" t="s">
        <v>1</v>
      </c>
      <c r="P43" s="4" t="s">
        <v>1</v>
      </c>
      <c r="Q43" s="4" t="s">
        <v>1</v>
      </c>
      <c r="R43" s="4" t="s">
        <v>1</v>
      </c>
      <c r="S43" s="4" t="s">
        <v>1</v>
      </c>
      <c r="T43" s="4" t="s">
        <v>1</v>
      </c>
      <c r="U43" s="4" t="s">
        <v>1</v>
      </c>
      <c r="V43" s="4" t="s">
        <v>1</v>
      </c>
      <c r="W43" s="4" t="s">
        <v>1</v>
      </c>
      <c r="X43" s="4" t="s">
        <v>1</v>
      </c>
      <c r="Y43" s="5" t="s">
        <v>1</v>
      </c>
      <c r="Z43" s="6">
        <f t="shared" si="2"/>
        <v>0</v>
      </c>
      <c r="AA43" s="6">
        <v>-20</v>
      </c>
      <c r="AB43" s="6"/>
    </row>
    <row r="44" spans="1:28">
      <c r="A44" s="3" t="s">
        <v>39</v>
      </c>
      <c r="B44" s="4" t="s">
        <v>1</v>
      </c>
      <c r="C44" s="4" t="s">
        <v>1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 t="s">
        <v>1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  <c r="S44" s="4" t="s">
        <v>1</v>
      </c>
      <c r="T44" s="4" t="s">
        <v>1</v>
      </c>
      <c r="U44" s="4" t="s">
        <v>1</v>
      </c>
      <c r="V44" s="4" t="s">
        <v>1</v>
      </c>
      <c r="W44" s="4" t="s">
        <v>1</v>
      </c>
      <c r="X44" s="4" t="s">
        <v>1</v>
      </c>
      <c r="Y44" s="5" t="s">
        <v>1</v>
      </c>
      <c r="Z44" s="6">
        <f t="shared" si="2"/>
        <v>0</v>
      </c>
      <c r="AA44" s="6">
        <v>0</v>
      </c>
      <c r="AB44" s="6"/>
    </row>
    <row r="45" spans="1:28">
      <c r="A45" s="3" t="s">
        <v>50</v>
      </c>
      <c r="B45" s="4" t="s">
        <v>1</v>
      </c>
      <c r="C45" s="4" t="s">
        <v>1</v>
      </c>
      <c r="D45" s="4">
        <v>6</v>
      </c>
      <c r="E45" s="4" t="s">
        <v>1</v>
      </c>
      <c r="F45" s="4" t="s">
        <v>1</v>
      </c>
      <c r="G45" s="4" t="s">
        <v>1</v>
      </c>
      <c r="H45" s="4" t="s">
        <v>1</v>
      </c>
      <c r="I45" s="4">
        <v>5</v>
      </c>
      <c r="J45" s="4" t="s">
        <v>1</v>
      </c>
      <c r="K45" s="4">
        <v>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11">
        <f t="shared" si="2"/>
        <v>19</v>
      </c>
      <c r="AA45" s="6">
        <v>110</v>
      </c>
      <c r="AB45" s="6"/>
    </row>
    <row r="46" spans="1:28">
      <c r="A46" s="3" t="s">
        <v>49</v>
      </c>
      <c r="B46" s="4">
        <v>1</v>
      </c>
      <c r="C46" s="4">
        <v>1</v>
      </c>
      <c r="D46" s="4" t="s">
        <v>1</v>
      </c>
      <c r="E46" s="4">
        <v>0</v>
      </c>
      <c r="F46" s="4" t="s">
        <v>1</v>
      </c>
      <c r="G46" s="4">
        <v>1</v>
      </c>
      <c r="H46" s="4" t="s">
        <v>1</v>
      </c>
      <c r="I46" s="4">
        <v>3</v>
      </c>
      <c r="J46" s="4">
        <v>3</v>
      </c>
      <c r="K46" s="4">
        <v>6</v>
      </c>
      <c r="L46" s="4" t="s">
        <v>1</v>
      </c>
      <c r="M46" s="4">
        <v>5</v>
      </c>
      <c r="N46" s="4">
        <v>2</v>
      </c>
      <c r="O46" s="4" t="s">
        <v>1</v>
      </c>
      <c r="P46" s="4" t="s">
        <v>1</v>
      </c>
      <c r="Q46" s="4" t="s">
        <v>1</v>
      </c>
      <c r="R46" s="4" t="s">
        <v>1</v>
      </c>
      <c r="S46" s="4" t="s">
        <v>1</v>
      </c>
      <c r="T46" s="4" t="s">
        <v>1</v>
      </c>
      <c r="U46" s="4" t="s">
        <v>1</v>
      </c>
      <c r="V46" s="4" t="s">
        <v>1</v>
      </c>
      <c r="W46" s="4" t="s">
        <v>1</v>
      </c>
      <c r="X46" s="4" t="s">
        <v>1</v>
      </c>
      <c r="Y46" s="5" t="s">
        <v>1</v>
      </c>
      <c r="Z46" s="6">
        <f>SUM(B46:Y46)</f>
        <v>22</v>
      </c>
      <c r="AA46" s="6">
        <v>-120</v>
      </c>
      <c r="AB46" s="6"/>
    </row>
    <row r="47" spans="1:28">
      <c r="A47" s="3" t="s">
        <v>52</v>
      </c>
      <c r="B47" s="4"/>
      <c r="C47" s="4"/>
      <c r="D47" s="4" t="s">
        <v>1</v>
      </c>
      <c r="E47" s="4"/>
      <c r="F47" s="4" t="s">
        <v>1</v>
      </c>
      <c r="G47" s="4"/>
      <c r="H47" s="4" t="s">
        <v>1</v>
      </c>
      <c r="I47" s="4"/>
      <c r="J47" s="4" t="s">
        <v>1</v>
      </c>
      <c r="K47" s="4">
        <v>1</v>
      </c>
      <c r="L47" s="4">
        <v>0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1</v>
      </c>
      <c r="X47" s="4" t="s">
        <v>1</v>
      </c>
      <c r="Y47" s="5" t="s">
        <v>1</v>
      </c>
      <c r="Z47" s="6">
        <f t="shared" ref="Z47:Z48" si="3">SUM(B47:Y47)</f>
        <v>1</v>
      </c>
      <c r="AA47" s="6">
        <v>-40</v>
      </c>
      <c r="AB47" s="6"/>
    </row>
    <row r="48" spans="1:28">
      <c r="A48" s="3" t="s">
        <v>53</v>
      </c>
      <c r="B48" s="4"/>
      <c r="C48" s="4"/>
      <c r="D48" s="4" t="s">
        <v>1</v>
      </c>
      <c r="E48" s="4"/>
      <c r="F48" s="4" t="s">
        <v>1</v>
      </c>
      <c r="G48" s="4"/>
      <c r="H48" s="4" t="s">
        <v>1</v>
      </c>
      <c r="I48" s="4"/>
      <c r="J48" s="4" t="s">
        <v>1</v>
      </c>
      <c r="K48" s="4">
        <v>0</v>
      </c>
      <c r="L48" s="4" t="s">
        <v>1</v>
      </c>
      <c r="M48" s="4" t="s">
        <v>1</v>
      </c>
      <c r="N48" s="4" t="s">
        <v>1</v>
      </c>
      <c r="O48" s="4" t="s">
        <v>1</v>
      </c>
      <c r="P48" s="4" t="s">
        <v>1</v>
      </c>
      <c r="Q48" s="4" t="s">
        <v>1</v>
      </c>
      <c r="R48" s="4" t="s">
        <v>1</v>
      </c>
      <c r="S48" s="4" t="s">
        <v>1</v>
      </c>
      <c r="T48" s="4" t="s">
        <v>1</v>
      </c>
      <c r="U48" s="4" t="s">
        <v>1</v>
      </c>
      <c r="V48" s="4" t="s">
        <v>1</v>
      </c>
      <c r="W48" s="4" t="s">
        <v>1</v>
      </c>
      <c r="X48" s="4" t="s">
        <v>1</v>
      </c>
      <c r="Y48" s="5" t="s">
        <v>1</v>
      </c>
      <c r="Z48" s="6">
        <f t="shared" si="3"/>
        <v>0</v>
      </c>
      <c r="AA48" s="6">
        <v>-20</v>
      </c>
      <c r="AB48" s="6"/>
    </row>
  </sheetData>
  <mergeCells count="5">
    <mergeCell ref="Z2:Z4"/>
    <mergeCell ref="AA2:AA4"/>
    <mergeCell ref="AB2:AB4"/>
    <mergeCell ref="B1:AB1"/>
    <mergeCell ref="A1:A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D41" sqref="D41"/>
    </sheetView>
  </sheetViews>
  <sheetFormatPr defaultRowHeight="14.25"/>
  <cols>
    <col min="1" max="1" width="23" bestFit="1" customWidth="1"/>
  </cols>
  <sheetData>
    <row r="1" spans="1:3">
      <c r="A1" t="s">
        <v>42</v>
      </c>
      <c r="B1" t="s">
        <v>43</v>
      </c>
      <c r="C1" t="s">
        <v>44</v>
      </c>
    </row>
    <row r="2" spans="1:3">
      <c r="A2" t="s">
        <v>7</v>
      </c>
      <c r="B2">
        <f>_xlfn.XLOOKUP(A2,Blad2!A:A,Blad2!Z:Z)</f>
        <v>10</v>
      </c>
      <c r="C2">
        <v>1</v>
      </c>
    </row>
    <row r="3" spans="1:3" ht="14.45">
      <c r="A3" t="s">
        <v>4</v>
      </c>
      <c r="B3" t="e">
        <f>_xlfn.XLOOKUP(A3,Blad2!A:A,Blad2!Z:Z)</f>
        <v>#N/A</v>
      </c>
      <c r="C3">
        <v>2</v>
      </c>
    </row>
    <row r="4" spans="1:3" ht="14.45">
      <c r="A4" t="s">
        <v>17</v>
      </c>
      <c r="B4">
        <f>_xlfn.XLOOKUP(A4,Blad2!A:A,Blad2!Z:Z)</f>
        <v>1</v>
      </c>
      <c r="C4">
        <v>3</v>
      </c>
    </row>
    <row r="5" spans="1:3" ht="14.45">
      <c r="A5" t="s">
        <v>12</v>
      </c>
      <c r="B5">
        <f>_xlfn.XLOOKUP(A5,Blad2!A:A,Blad2!Z:Z)</f>
        <v>0</v>
      </c>
      <c r="C5">
        <v>4</v>
      </c>
    </row>
    <row r="6" spans="1:3" ht="14.45">
      <c r="A6" t="s">
        <v>0</v>
      </c>
      <c r="B6">
        <f>_xlfn.XLOOKUP(A6,Blad2!A:A,Blad2!Z:Z)</f>
        <v>31</v>
      </c>
      <c r="C6">
        <v>5</v>
      </c>
    </row>
    <row r="7" spans="1:3" ht="14.45">
      <c r="A7" t="s">
        <v>2</v>
      </c>
      <c r="B7">
        <f>_xlfn.XLOOKUP(A7,Blad2!A:A,Blad2!Z:Z)</f>
        <v>14</v>
      </c>
      <c r="C7">
        <v>6</v>
      </c>
    </row>
    <row r="8" spans="1:3" ht="14.45">
      <c r="A8" t="s">
        <v>3</v>
      </c>
      <c r="B8">
        <f>_xlfn.XLOOKUP(A8,Blad2!A:A,Blad2!Z:Z)</f>
        <v>8</v>
      </c>
      <c r="C8">
        <v>7</v>
      </c>
    </row>
    <row r="9" spans="1:3" ht="14.45">
      <c r="A9" t="s">
        <v>5</v>
      </c>
      <c r="B9">
        <f>_xlfn.XLOOKUP(A9,Blad2!A:A,Blad2!Z:Z)</f>
        <v>15</v>
      </c>
      <c r="C9">
        <v>8</v>
      </c>
    </row>
    <row r="10" spans="1:3">
      <c r="A10" t="s">
        <v>6</v>
      </c>
      <c r="B10">
        <f>_xlfn.XLOOKUP(A10,Blad2!A:A,Blad2!Z:Z)</f>
        <v>44</v>
      </c>
      <c r="C10">
        <v>9</v>
      </c>
    </row>
    <row r="11" spans="1:3" ht="14.45">
      <c r="A11" t="s">
        <v>8</v>
      </c>
      <c r="B11">
        <f>_xlfn.XLOOKUP(A11,Blad2!A:A,Blad2!Z:Z)</f>
        <v>0</v>
      </c>
      <c r="C11">
        <v>10</v>
      </c>
    </row>
    <row r="12" spans="1:3" ht="14.45">
      <c r="A12" t="s">
        <v>9</v>
      </c>
      <c r="B12">
        <f>_xlfn.XLOOKUP(A12,Blad2!A:A,Blad2!Z:Z)</f>
        <v>21</v>
      </c>
      <c r="C12">
        <v>11</v>
      </c>
    </row>
    <row r="13" spans="1:3" ht="14.45">
      <c r="A13" t="s">
        <v>10</v>
      </c>
      <c r="B13">
        <f>_xlfn.XLOOKUP(A13,Blad2!A:A,Blad2!Z:Z)</f>
        <v>0</v>
      </c>
      <c r="C13">
        <v>12</v>
      </c>
    </row>
    <row r="14" spans="1:3" ht="14.45">
      <c r="A14" t="s">
        <v>11</v>
      </c>
      <c r="B14">
        <f>_xlfn.XLOOKUP(A14,Blad2!A:A,Blad2!Z:Z)</f>
        <v>0</v>
      </c>
      <c r="C14">
        <v>13</v>
      </c>
    </row>
    <row r="15" spans="1:3" ht="14.45">
      <c r="A15" t="s">
        <v>40</v>
      </c>
      <c r="B15">
        <f>_xlfn.XLOOKUP(A15,Blad2!A:A,Blad2!Z:Z)</f>
        <v>25</v>
      </c>
      <c r="C15">
        <v>14</v>
      </c>
    </row>
    <row r="16" spans="1:3">
      <c r="A16" t="s">
        <v>13</v>
      </c>
      <c r="B16">
        <f>_xlfn.XLOOKUP(A16,Blad2!A:A,Blad2!Z:Z)</f>
        <v>0</v>
      </c>
      <c r="C16">
        <v>15</v>
      </c>
    </row>
    <row r="17" spans="1:3">
      <c r="A17" t="s">
        <v>14</v>
      </c>
      <c r="B17">
        <f>_xlfn.XLOOKUP(A17,Blad2!A:A,Blad2!Z:Z)</f>
        <v>0</v>
      </c>
      <c r="C17">
        <v>16</v>
      </c>
    </row>
    <row r="18" spans="1:3" ht="14.45">
      <c r="A18" t="s">
        <v>15</v>
      </c>
      <c r="B18">
        <f>_xlfn.XLOOKUP(A18,Blad2!A:A,Blad2!Z:Z)</f>
        <v>0</v>
      </c>
      <c r="C18">
        <v>17</v>
      </c>
    </row>
    <row r="19" spans="1:3" ht="14.45">
      <c r="A19" t="s">
        <v>16</v>
      </c>
      <c r="B19">
        <f>_xlfn.XLOOKUP(A19,Blad2!A:A,Blad2!Z:Z)</f>
        <v>34</v>
      </c>
      <c r="C19">
        <v>18</v>
      </c>
    </row>
    <row r="20" spans="1:3" ht="14.45">
      <c r="A20" t="s">
        <v>18</v>
      </c>
      <c r="B20">
        <f>_xlfn.XLOOKUP(A20,Blad2!A:A,Blad2!Z:Z)</f>
        <v>0</v>
      </c>
      <c r="C20">
        <v>19</v>
      </c>
    </row>
    <row r="21" spans="1:3">
      <c r="A21" t="s">
        <v>19</v>
      </c>
      <c r="B21">
        <f>_xlfn.XLOOKUP(A21,Blad2!A:A,Blad2!Z:Z)</f>
        <v>0</v>
      </c>
      <c r="C21">
        <v>20</v>
      </c>
    </row>
    <row r="22" spans="1:3" ht="14.45">
      <c r="A22" t="s">
        <v>20</v>
      </c>
      <c r="B22">
        <f>_xlfn.XLOOKUP(A22,Blad2!A:A,Blad2!Z:Z)</f>
        <v>0</v>
      </c>
      <c r="C22">
        <v>21</v>
      </c>
    </row>
    <row r="23" spans="1:3" ht="14.45">
      <c r="A23" t="s">
        <v>21</v>
      </c>
      <c r="B23">
        <f>_xlfn.XLOOKUP(A23,Blad2!A:A,Blad2!Z:Z)</f>
        <v>0</v>
      </c>
      <c r="C23">
        <v>22</v>
      </c>
    </row>
    <row r="24" spans="1:3" ht="14.45">
      <c r="A24" t="s">
        <v>22</v>
      </c>
      <c r="B24">
        <f>_xlfn.XLOOKUP(A24,Blad2!A:A,Blad2!Z:Z)</f>
        <v>9</v>
      </c>
      <c r="C24">
        <v>23</v>
      </c>
    </row>
    <row r="25" spans="1:3" ht="14.45">
      <c r="A25" t="s">
        <v>23</v>
      </c>
      <c r="B25">
        <f>_xlfn.XLOOKUP(A25,Blad2!A:A,Blad2!Z:Z)</f>
        <v>4</v>
      </c>
      <c r="C25">
        <v>24</v>
      </c>
    </row>
    <row r="26" spans="1:3" ht="14.45">
      <c r="A26" t="s">
        <v>24</v>
      </c>
      <c r="B26">
        <f>_xlfn.XLOOKUP(A26,Blad2!A:A,Blad2!Z:Z)</f>
        <v>0</v>
      </c>
      <c r="C26">
        <v>25</v>
      </c>
    </row>
    <row r="27" spans="1:3" ht="14.45">
      <c r="A27" t="s">
        <v>25</v>
      </c>
      <c r="B27">
        <f>_xlfn.XLOOKUP(A27,Blad2!A:A,Blad2!Z:Z)</f>
        <v>0</v>
      </c>
      <c r="C27">
        <v>26</v>
      </c>
    </row>
    <row r="28" spans="1:3">
      <c r="A28" t="s">
        <v>26</v>
      </c>
      <c r="B28">
        <f>_xlfn.XLOOKUP(A28,Blad2!A:A,Blad2!Z:Z)</f>
        <v>0</v>
      </c>
      <c r="C28">
        <v>27</v>
      </c>
    </row>
    <row r="29" spans="1:3" ht="14.45">
      <c r="A29" t="s">
        <v>27</v>
      </c>
      <c r="B29">
        <f>_xlfn.XLOOKUP(A29,Blad2!A:A,Blad2!Z:Z)</f>
        <v>15</v>
      </c>
      <c r="C29">
        <v>28</v>
      </c>
    </row>
    <row r="30" spans="1:3">
      <c r="A30" t="s">
        <v>28</v>
      </c>
      <c r="B30">
        <f>_xlfn.XLOOKUP(A30,Blad2!A:A,Blad2!Z:Z)</f>
        <v>0</v>
      </c>
      <c r="C30">
        <v>29</v>
      </c>
    </row>
    <row r="31" spans="1:3" ht="14.45">
      <c r="A31" t="s">
        <v>29</v>
      </c>
      <c r="B31">
        <f>_xlfn.XLOOKUP(A31,Blad2!A:A,Blad2!Z:Z)</f>
        <v>0</v>
      </c>
      <c r="C31">
        <v>30</v>
      </c>
    </row>
    <row r="32" spans="1:3" ht="14.45">
      <c r="A32" t="s">
        <v>30</v>
      </c>
      <c r="B32">
        <f>_xlfn.XLOOKUP(A32,Blad2!A:A,Blad2!Z:Z)</f>
        <v>6</v>
      </c>
      <c r="C32">
        <v>31</v>
      </c>
    </row>
    <row r="33" spans="1:3" ht="14.45">
      <c r="A33" t="s">
        <v>31</v>
      </c>
      <c r="B33">
        <f>_xlfn.XLOOKUP(A33,Blad2!A:A,Blad2!Z:Z)</f>
        <v>6</v>
      </c>
      <c r="C33">
        <v>32</v>
      </c>
    </row>
    <row r="34" spans="1:3" ht="14.45">
      <c r="A34" t="s">
        <v>32</v>
      </c>
      <c r="B34">
        <f>_xlfn.XLOOKUP(A34,Blad2!A:A,Blad2!Z:Z)</f>
        <v>0</v>
      </c>
      <c r="C34">
        <v>33</v>
      </c>
    </row>
    <row r="35" spans="1:3" ht="14.45">
      <c r="A35" t="s">
        <v>33</v>
      </c>
      <c r="B35">
        <f>_xlfn.XLOOKUP(A35,Blad2!A:A,Blad2!Z:Z)</f>
        <v>0</v>
      </c>
      <c r="C35">
        <v>34</v>
      </c>
    </row>
    <row r="36" spans="1:3" ht="14.45">
      <c r="A36" t="s">
        <v>34</v>
      </c>
      <c r="B36">
        <f>_xlfn.XLOOKUP(A36,Blad2!A:A,Blad2!Z:Z)</f>
        <v>0</v>
      </c>
      <c r="C36">
        <v>35</v>
      </c>
    </row>
    <row r="37" spans="1:3" ht="14.45">
      <c r="A37" t="s">
        <v>35</v>
      </c>
      <c r="B37">
        <f>_xlfn.XLOOKUP(A37,Blad2!A:A,Blad2!Z:Z)</f>
        <v>22</v>
      </c>
      <c r="C37">
        <v>36</v>
      </c>
    </row>
    <row r="38" spans="1:3" ht="14.45">
      <c r="A38" t="s">
        <v>36</v>
      </c>
      <c r="B38">
        <f>_xlfn.XLOOKUP(A38,Blad2!A:A,Blad2!Z:Z)</f>
        <v>0</v>
      </c>
      <c r="C38">
        <v>37</v>
      </c>
    </row>
    <row r="39" spans="1:3" ht="14.45">
      <c r="A39" t="s">
        <v>37</v>
      </c>
      <c r="B39">
        <f>_xlfn.XLOOKUP(A39,Blad2!A:A,Blad2!Z:Z)</f>
        <v>0</v>
      </c>
      <c r="C39">
        <v>38</v>
      </c>
    </row>
    <row r="40" spans="1:3">
      <c r="A40" t="s">
        <v>38</v>
      </c>
      <c r="B40">
        <f>_xlfn.XLOOKUP(A40,Blad2!A:A,Blad2!Z:Z)</f>
        <v>0</v>
      </c>
      <c r="C40">
        <v>39</v>
      </c>
    </row>
    <row r="41" spans="1:3">
      <c r="A41" t="s">
        <v>39</v>
      </c>
      <c r="B41">
        <f>_xlfn.XLOOKUP(A41,Blad2!A:A,Blad2!Z:Z)</f>
        <v>0</v>
      </c>
      <c r="C41">
        <v>40</v>
      </c>
    </row>
  </sheetData>
  <autoFilter ref="A1:C1">
    <sortState ref="A2:C41">
      <sortCondition descending="1" ref="B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5A5A13-BF8C-412D-9D09-B02C92C21D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Liga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Gilbert</dc:creator>
  <cp:lastModifiedBy>CB</cp:lastModifiedBy>
  <cp:lastPrinted>2024-05-13T11:43:01Z</cp:lastPrinted>
  <dcterms:created xsi:type="dcterms:W3CDTF">2024-02-27T10:11:10Z</dcterms:created>
  <dcterms:modified xsi:type="dcterms:W3CDTF">2024-07-16T09:31:53Z</dcterms:modified>
</cp:coreProperties>
</file>